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>
    <definedName name="_xlchart.v1.1">Sheet1!$B$65:$B$85</definedName>
    <definedName name="_xlchart.v1.0">Sheet1!$B$64</definedName>
    <definedName name="_xlchart.v1.3">Sheet1!$C$65:$C$85</definedName>
    <definedName name="_xlchart.v1.2">Sheet1!$C$64</definedName>
  </definedNames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65">
      <text>
        <t xml:space="preserve">If numbers explode: format C62 as Percentage OR type 30 (this sheet accepts both).</t>
      </text>
    </comment>
    <comment authorId="0" ref="C61">
      <text>
        <t xml:space="preserve">Number of compounding years. The table shows Year 0 … Year (Years).</t>
      </text>
    </comment>
  </commentList>
</comments>
</file>

<file path=xl/sharedStrings.xml><?xml version="1.0" encoding="utf-8"?>
<sst xmlns="http://schemas.openxmlformats.org/spreadsheetml/2006/main" count="76" uniqueCount="76">
  <si>
    <t>Date</t>
  </si>
  <si>
    <t>Networth</t>
  </si>
  <si>
    <t>% Change MoM</t>
  </si>
  <si>
    <t>Trading Port's eqt</t>
  </si>
  <si>
    <t>Non-liquid Asset's</t>
  </si>
  <si>
    <t>Savings</t>
  </si>
  <si>
    <t>Car Loans</t>
  </si>
  <si>
    <t>Student Loans</t>
  </si>
  <si>
    <t>Credit Card Debt</t>
  </si>
  <si>
    <t>Home Lone</t>
  </si>
  <si>
    <t xml:space="preserve">                                                              '</t>
  </si>
  <si>
    <t xml:space="preserve"> '---Input as a whole number (12345) no symbols or puctuation---'</t>
  </si>
  <si>
    <t xml:space="preserve"> '</t>
  </si>
  <si>
    <t xml:space="preserve"> 2026 Final Net  =</t>
  </si>
  <si>
    <t>MONTHLY ($) Income Streams</t>
  </si>
  <si>
    <t>Stream 1</t>
  </si>
  <si>
    <t>Stream 2</t>
  </si>
  <si>
    <t>Stream 3       (Name)</t>
  </si>
  <si>
    <t>Stream 4</t>
  </si>
  <si>
    <t>Stream 5</t>
  </si>
  <si>
    <t>Stream 6</t>
  </si>
  <si>
    <t>Stream 7</t>
  </si>
  <si>
    <t xml:space="preserve">Total Income= </t>
  </si>
  <si>
    <t xml:space="preserve">(%)  saved for </t>
  </si>
  <si>
    <t>&lt;--- Input as decimal (0.0)</t>
  </si>
  <si>
    <t>Tax  Season</t>
  </si>
  <si>
    <t>&lt;--- Output is ($) subtracted</t>
  </si>
  <si>
    <t>($) Total Income AT =</t>
  </si>
  <si>
    <t>MONTHLY ($) Allocation  Average Values</t>
  </si>
  <si>
    <t xml:space="preserve">Month: 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</si>
  <si>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</si>
  <si>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</si>
  <si>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</si>
  <si>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</si>
  <si>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</si>
  <si>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</si>
  <si>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</si>
  <si>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</si>
  <si>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</si>
  <si>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</si>
  <si>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</si>
  <si>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</si>
  <si>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Groceries/Food</t>
  </si>
  <si>
    <t>Gas</t>
  </si>
  <si>
    <t>Mortgage/Rent</t>
  </si>
  <si>
    <t>Insurance</t>
  </si>
  <si>
    <t>Utilities</t>
  </si>
  <si>
    <t xml:space="preserve">Car bill </t>
  </si>
  <si>
    <t>Phone bill</t>
  </si>
  <si>
    <t>Subscriptions</t>
  </si>
  <si>
    <t>Clothes</t>
  </si>
  <si>
    <t>Eating out</t>
  </si>
  <si>
    <t>Travel savings</t>
  </si>
  <si>
    <t>Monthly fun</t>
  </si>
  <si>
    <t>Debt payoff</t>
  </si>
  <si>
    <t>Rainy day fund</t>
  </si>
  <si>
    <t>Outher</t>
  </si>
  <si>
    <t>Total Spend =</t>
  </si>
  <si>
    <r>
      <rPr>
        <rFont val="Avenir"/>
        <color rgb="FF008513"/>
        <sz val="11.0"/>
      </rPr>
      <t xml:space="preserve">There's onley    one goal...              </t>
    </r>
    <r>
      <rPr>
        <rFont val="Avenir Next Italic"/>
        <b/>
        <color rgb="FF008513"/>
        <sz val="11.0"/>
      </rPr>
      <t>HAVE EXCESS</t>
    </r>
  </si>
  <si>
    <t>Jan Monthly Deficit/Surplus</t>
  </si>
  <si>
    <t>Feb Monthly Deficit/Surplus</t>
  </si>
  <si>
    <t>Mar Monthly Deficit/Surplus</t>
  </si>
  <si>
    <t>Apr Monthly Deficit/Surplus</t>
  </si>
  <si>
    <t>May Monthly Deficit/Surplus</t>
  </si>
  <si>
    <t>Jun Monthly Deficit/Surplus</t>
  </si>
  <si>
    <t>Jul Monthly Deficit/Surplus</t>
  </si>
  <si>
    <t>Aug Monthly Deficit/Surplus</t>
  </si>
  <si>
    <t>Sep Monthly Deficit/Surplus</t>
  </si>
  <si>
    <t>Oct Monthly Deficit/Surplus</t>
  </si>
  <si>
    <t>Nov Monthly Deficit/Surplus</t>
  </si>
  <si>
    <t>Dec Monthly Deficit/Surplus</t>
  </si>
  <si>
    <t>Years</t>
  </si>
  <si>
    <t>CAGR %</t>
  </si>
  <si>
    <t>Starting Capital</t>
  </si>
  <si>
    <t>Year</t>
  </si>
  <si>
    <t>Portfolio value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</si>
</sst>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&quot;$&quot;#,##0.00"/>
    <numFmt numFmtId="165" formatCode="&quot;$&quot;#,##0_);[Red]\(&quot;$&quot;#,##0\)"/>
    <numFmt numFmtId="166" formatCode="\$#,##0"/>
  </numFmts>
  <fonts count="19">
    <font>
      <sz val="12.0"/>
      <color/>
      <name val="Arial"/>
      <scheme val="minor"/>
    </font>
    <font>
      <sz val="12.0"/>
      <color/>
      <name val="Aptos Narrow"/>
    </font>
    <font>
      <sz val="12.0"/>
      <color/>
      <name val="Avenir"/>
    </font>
    <font>
      <sz val="13.0"/>
      <color/>
      <name val="Avenir"/>
    </font>
    <font>
      <b/>
      <sz val="14.0"/>
      <color rgb="FF002060"/>
      <name val="Avenir"/>
    </font>
    <font>
      <sz val="13.0"/>
      <color/>
      <name val="Aptos Narrow"/>
    </font>
    <font>
      <sz val="11.0"/>
      <color/>
      <name val="Avenir"/>
    </font>
    <font>
      <b/>
      <sz val="13.0"/>
      <color rgb="FF000000"/>
      <name val="Avenir"/>
    </font>
    <font>
      <b/>
      <sz val="13.0"/>
      <color rgb="FF000000"/>
      <name val="Aptos Narrow"/>
    </font>
    <font>
      <b/>
      <sz val="14.0"/>
      <color rgb="FF002060"/>
      <name val="Aptos Narrow (Body)"/>
    </font>
    <font>
      <sz val="20.0"/>
      <color/>
      <name val="Aptos Narrow (Body)"/>
    </font>
    <font>
      <b/>
      <sz val="16.0"/>
      <color/>
      <name val="Aptos Narrow (Body)"/>
    </font>
    <font>
      <b/>
      <sz val="13.0"/>
      <color/>
      <name val="Aptos Narrow"/>
    </font>
    <font>
      <b/>
      <sz val="15.0"/>
      <color/>
      <name val="Aptos Narrow"/>
    </font>
    <font>
      <sz val="11.0"/>
      <color rgb="FF008513"/>
      <name val="Avenir"/>
    </font>
    <font>
      <b/>
      <sz val="13.0"/>
      <color rgb="FF002060"/>
      <name val="Aptos Narrow"/>
    </font>
    <font>
      <b/>
      <sz val="15.0"/>
      <color rgb="FF002060"/>
      <name val="Aptos Narrow"/>
    </font>
    <font>
      <sz val="14.0"/>
      <color/>
      <name val="Aptos Narrow"/>
    </font>
    <font>
      <b/>
      <sz val="11.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DBE9F7"/>
        <bgColor rgb="FFDBE9F7"/>
      </patternFill>
    </fill>
    <fill>
      <patternFill patternType="solid">
        <fgColor rgb="FFC1F0C8"/>
        <bgColor rgb="FFC1F0C8"/>
      </patternFill>
    </fill>
    <fill>
      <patternFill patternType="solid">
        <fgColor rgb="FFA6C9EB"/>
        <bgColor rgb="FFA6C9EB"/>
      </patternFill>
    </fill>
    <fill>
      <patternFill patternType="solid">
        <fgColor rgb="FFEDABA7"/>
        <bgColor rgb="FFEDABA7"/>
      </patternFill>
    </fill>
  </fills>
  <borders count="53">
    <border/>
    <border>
      <left style="medium">
        <color/>
      </left>
      <top style="medium">
        <color/>
      </top>
    </border>
    <border>
      <top style="medium">
        <color/>
      </top>
    </border>
    <border>
      <left style="medium">
        <color/>
      </left>
    </border>
    <border>
      <left style="medium">
        <color/>
      </left>
      <right style="thin">
        <color/>
      </right>
      <top style="medium">
        <color/>
      </top>
      <bottom style="medium">
        <color/>
      </bottom>
    </border>
    <border>
      <left/>
      <right style="thin">
        <color rgb="FF747474"/>
      </right>
      <top style="medium">
        <color rgb="FF000000"/>
      </top>
      <bottom style="medium">
        <color rgb="FF000000"/>
      </bottom>
    </border>
    <border>
      <left style="thin">
        <color rgb="FF747474"/>
      </left>
      <right style="thin">
        <color rgb="FF747474"/>
      </right>
      <top style="medium">
        <color rgb="FF000000"/>
      </top>
      <bottom style="medium">
        <color rgb="FF000000"/>
      </bottom>
    </border>
    <border>
      <left style="thin">
        <color rgb="FF747474"/>
      </left>
      <right style="thin">
        <color rgb="FF747474"/>
      </right>
      <top style="medium">
        <color/>
      </top>
      <bottom style="medium">
        <color/>
      </bottom>
    </border>
    <border>
      <left/>
      <right style="medium">
        <color/>
      </right>
      <top style="medium">
        <color/>
      </top>
      <bottom style="medium">
        <color/>
      </bottom>
    </border>
    <border>
      <left style="thin">
        <color/>
      </left>
      <right style="thin">
        <color rgb="FF000000"/>
      </right>
    </border>
    <border>
      <left style="thin">
        <color rgb="FF000000"/>
      </left>
      <right style="thin">
        <color/>
      </right>
      <top style="medium">
        <color rgb="FF000000"/>
      </top>
    </border>
    <border>
      <left/>
      <right style="thin">
        <color/>
      </right>
      <top style="medium">
        <color rgb="FF000000"/>
      </top>
      <bottom/>
    </border>
    <border>
      <left style="thin">
        <color/>
      </left>
      <top style="medium">
        <color rgb="FF000000"/>
      </top>
    </border>
    <border>
      <right style="thin">
        <color/>
      </right>
      <top style="medium">
        <color/>
      </top>
    </border>
    <border>
      <left style="thin">
        <color rgb="FF000000"/>
      </left>
      <right style="thin">
        <color/>
      </right>
    </border>
    <border>
      <right style="thin">
        <color/>
      </right>
    </border>
    <border>
      <left style="thin">
        <color/>
      </left>
      <right style="thin">
        <color/>
      </right>
    </border>
    <border>
      <left style="thin">
        <color/>
      </left>
      <right style="thin">
        <color rgb="FF000000"/>
      </right>
      <bottom style="thin">
        <color/>
      </bottom>
    </border>
    <border>
      <left style="thin">
        <color rgb="FF000000"/>
      </left>
      <right style="thin">
        <color/>
      </right>
      <bottom style="thin">
        <color/>
      </bottom>
    </border>
    <border>
      <right style="thin">
        <color/>
      </right>
      <bottom style="thin">
        <color/>
      </bottom>
    </border>
    <border>
      <bottom style="thin">
        <color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/>
      </left>
      <right/>
      <top style="medium">
        <color/>
      </top>
      <bottom style="medium">
        <color/>
      </bottom>
    </border>
    <border>
      <left/>
      <right/>
      <top style="medium">
        <color/>
      </top>
      <bottom style="medium">
        <color/>
      </bottom>
    </border>
    <border>
      <left style="medium">
        <color/>
      </left>
      <right style="medium">
        <color/>
      </right>
      <top style="medium">
        <color/>
      </top>
      <bottom style="medium">
        <color/>
      </bottom>
    </border>
    <border>
      <left style="thin">
        <color/>
      </left>
    </border>
    <border>
      <left style="thin">
        <color/>
      </left>
      <bottom style="thin">
        <color/>
      </bottom>
    </border>
    <border>
      <left style="medium">
        <color/>
      </left>
      <right style="thin">
        <color/>
      </right>
    </border>
    <border>
      <left style="medium">
        <color/>
      </left>
      <right style="thin">
        <color/>
      </right>
      <top style="medium">
        <color/>
      </top>
      <bottom/>
    </border>
    <border>
      <left style="thin">
        <color/>
      </left>
      <right style="medium">
        <color/>
      </right>
      <top style="medium">
        <color/>
      </top>
      <bottom style="thin">
        <color/>
      </bottom>
    </border>
    <border>
      <left style="medium">
        <color/>
      </left>
      <right style="thin">
        <color/>
      </right>
      <top/>
      <bottom style="thin">
        <color/>
      </bottom>
    </border>
    <border>
      <left/>
      <right style="medium">
        <color/>
      </right>
      <top/>
      <bottom style="thin">
        <color/>
      </bottom>
    </border>
    <border>
      <left style="medium">
        <color/>
      </left>
      <right/>
      <top/>
      <bottom style="medium">
        <color/>
      </bottom>
    </border>
    <border>
      <left/>
      <right style="medium">
        <color/>
      </right>
      <top/>
      <bottom style="medium">
        <color/>
      </bottom>
    </border>
    <border>
      <left style="thin">
        <color/>
      </left>
      <right style="thin">
        <color/>
      </right>
      <top style="medium">
        <color/>
      </top>
      <bottom style="thin">
        <color/>
      </bottom>
    </border>
    <border>
      <left style="thin">
        <color/>
      </left>
      <top style="medium">
        <color/>
      </top>
      <bottom style="thin">
        <color/>
      </bottom>
    </border>
    <border>
      <top style="medium">
        <color/>
      </top>
      <bottom style="thin">
        <color/>
      </bottom>
    </border>
    <border>
      <right style="thin">
        <color/>
      </right>
      <top style="medium">
        <color/>
      </top>
      <bottom style="thin">
        <color/>
      </bottom>
    </border>
    <border>
      <top style="thin">
        <color/>
      </top>
    </border>
    <border>
      <right style="thin">
        <color/>
      </right>
      <top style="thin">
        <color/>
      </top>
    </border>
    <border>
      <left style="medium">
        <color/>
      </left>
      <top style="medium">
        <color/>
      </top>
      <bottom style="medium">
        <color/>
      </bottom>
    </border>
    <border>
      <top style="medium">
        <color/>
      </top>
      <bottom style="medium">
        <color/>
      </bottom>
    </border>
    <border>
      <right style="thin">
        <color/>
      </right>
      <top style="medium">
        <color/>
      </top>
      <bottom style="medium">
        <color/>
      </bottom>
    </border>
    <border>
      <right style="medium">
        <color/>
      </right>
    </border>
    <border>
      <left style="medium">
        <color/>
      </left>
      <right style="medium">
        <color/>
      </right>
      <top style="medium">
        <color/>
      </top>
      <bottom/>
    </border>
    <border>
      <left/>
      <right style="thin">
        <color/>
      </right>
      <top style="thin">
        <color/>
      </top>
      <bottom style="thin">
        <color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0" fontId="1" numFmtId="0" xfId="0" applyBorder="1" applyFont="1"/>
    <xf borderId="2" fillId="0" fontId="2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center"/>
    </xf>
    <xf borderId="2" fillId="0" fontId="3" numFmtId="49" xfId="0" applyAlignment="1" applyBorder="1" applyFont="1" applyNumberFormat="1">
      <alignment horizontal="left" vertical="center"/>
    </xf>
    <xf borderId="2" fillId="0" fontId="1" numFmtId="0" xfId="0" applyAlignment="1" applyBorder="1" applyFont="1">
      <alignment horizontal="center" vertical="center"/>
    </xf>
    <xf borderId="0" fillId="0" fontId="1" numFmtId="0" xfId="0" applyFont="1"/>
    <xf borderId="3" fillId="0" fontId="1" numFmtId="0" xfId="0" applyBorder="1" applyFont="1"/>
    <xf borderId="4" fillId="2" fontId="4" numFmtId="0" xfId="0" applyAlignment="1" applyBorder="1" applyFill="1" applyFont="1">
      <alignment horizontal="center" vertical="center"/>
    </xf>
    <xf borderId="5" fillId="2" fontId="4" numFmtId="0" xfId="0" applyAlignment="1" applyBorder="1" applyFill="1" applyFont="1">
      <alignment horizontal="center" vertical="center"/>
    </xf>
    <xf borderId="6" fillId="2" fontId="4" numFmtId="0" xfId="0" applyAlignment="1" applyBorder="1" applyFill="1" applyFont="1">
      <alignment horizontal="center" vertical="center"/>
    </xf>
    <xf borderId="7" fillId="2" fontId="4" numFmtId="0" xfId="0" applyAlignment="1" applyBorder="1" applyFill="1" applyFont="1">
      <alignment horizontal="center" vertical="center"/>
    </xf>
    <xf borderId="8" fillId="2" fontId="4" numFmtId="0" xfId="0" applyAlignment="1" applyBorder="1" applyFill="1" applyFont="1">
      <alignment horizontal="center" vertical="center"/>
    </xf>
    <xf borderId="9" fillId="0" fontId="5" numFmtId="14" xfId="0" applyAlignment="1" applyBorder="1" applyFont="1" applyNumberFormat="1">
      <alignment horizontal="center" vertical="center"/>
    </xf>
    <xf borderId="10" fillId="0" fontId="5" numFmtId="3" xfId="0" applyAlignment="1" applyBorder="1" applyFont="1" applyNumberFormat="1">
      <alignment horizontal="center" vertical="center"/>
    </xf>
    <xf borderId="11" fillId="3" fontId="5" numFmtId="10" xfId="0" applyAlignment="1" applyBorder="1" applyFill="1" applyFont="1" applyNumberFormat="1">
      <alignment horizontal="center" vertical="center"/>
    </xf>
    <xf borderId="12" fillId="0" fontId="5" numFmtId="164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vertical="center"/>
    </xf>
    <xf borderId="13" fillId="0" fontId="5" numFmtId="0" xfId="0" applyAlignment="1" applyBorder="1" applyFont="1">
      <alignment horizontal="center" vertical="center"/>
    </xf>
    <xf borderId="0" fillId="0" fontId="6" numFmtId="0" xfId="0" applyFont="1"/>
    <xf borderId="14" fillId="0" fontId="5" numFmtId="3" xfId="0" applyAlignment="1" applyBorder="1" applyFont="1" applyNumberFormat="1">
      <alignment horizontal="center" vertical="center"/>
    </xf>
    <xf borderId="15" fillId="0" fontId="5" numFmtId="10" xfId="0" applyAlignment="1" applyBorder="1" applyFont="1" applyNumberFormat="1">
      <alignment horizontal="center" vertical="center"/>
    </xf>
    <xf borderId="0" fillId="0" fontId="5" numFmtId="164" xfId="0" applyAlignment="1" applyFont="1" applyNumberFormat="1">
      <alignment horizontal="center" vertical="center"/>
    </xf>
    <xf borderId="15" fillId="0" fontId="5" numFmtId="0" xfId="0" applyAlignment="1" applyBorder="1" applyFont="1">
      <alignment horizontal="center" vertical="center"/>
    </xf>
    <xf borderId="16" fillId="0" fontId="5" numFmtId="14" xfId="0" applyAlignment="1" applyBorder="1" applyFont="1" applyNumberFormat="1">
      <alignment horizontal="center" vertical="center"/>
    </xf>
    <xf borderId="15" fillId="0" fontId="5" numFmtId="3" xfId="0" applyAlignment="1" applyBorder="1" applyFont="1" applyNumberFormat="1">
      <alignment horizontal="center" vertical="center"/>
    </xf>
    <xf borderId="17" fillId="0" fontId="5" numFmtId="14" xfId="0" applyAlignment="1" applyBorder="1" applyFont="1" applyNumberFormat="1">
      <alignment horizontal="center" vertical="center"/>
    </xf>
    <xf borderId="18" fillId="0" fontId="5" numFmtId="3" xfId="0" applyAlignment="1" applyBorder="1" applyFont="1" applyNumberFormat="1">
      <alignment horizontal="center" vertical="center"/>
    </xf>
    <xf borderId="19" fillId="0" fontId="5" numFmtId="10" xfId="0" applyAlignment="1" applyBorder="1" applyFont="1" applyNumberFormat="1">
      <alignment horizontal="center" vertical="center"/>
    </xf>
    <xf borderId="20" fillId="0" fontId="5" numFmtId="164" xfId="0" applyAlignment="1" applyBorder="1" applyFont="1" applyNumberFormat="1">
      <alignment horizontal="center" vertical="center"/>
    </xf>
    <xf borderId="20" fillId="0" fontId="5" numFmtId="0" xfId="0" applyAlignment="1" applyBorder="1" applyFont="1">
      <alignment horizontal="center" vertical="center"/>
    </xf>
    <xf borderId="19" fillId="0" fontId="5" numFmtId="0" xfId="0" applyAlignment="1" applyBorder="1" applyFont="1">
      <alignment horizontal="center" vertical="center"/>
    </xf>
    <xf borderId="0" fillId="0" fontId="5" numFmtId="0" xfId="0" applyFont="1"/>
    <xf quotePrefix="1" borderId="0" fillId="0" fontId="5" numFmtId="0" xfId="0" applyAlignment="1" applyFont="1">
      <alignment vertical="top"/>
    </xf>
    <xf quotePrefix="1" borderId="0" fillId="0" fontId="6" numFmtId="0" xfId="0" applyAlignment="1" applyFont="1">
      <alignment vertical="center"/>
    </xf>
    <xf borderId="0" fillId="0" fontId="5" numFmtId="0" xfId="0" applyAlignment="1" applyFont="1">
      <alignment vertical="top"/>
    </xf>
    <xf borderId="21" fillId="4" fontId="7" numFmtId="0" xfId="0" applyAlignment="1" applyBorder="1" applyFill="1" applyFont="1">
      <alignment horizontal="center" vertical="center"/>
    </xf>
    <xf borderId="22" fillId="4" fontId="8" numFmtId="164" xfId="0" applyAlignment="1" applyBorder="1" applyFill="1" applyFont="1" applyNumberFormat="1">
      <alignment horizontal="left" vertical="center"/>
    </xf>
    <xf borderId="23" fillId="2" fontId="5" numFmtId="0" xfId="0" applyAlignment="1" applyBorder="1" applyFill="1" applyFont="1">
      <alignment horizontal="center" vertical="center"/>
    </xf>
    <xf borderId="24" fillId="2" fontId="9" numFmtId="0" xfId="0" applyAlignment="1" applyBorder="1" applyFill="1" applyFont="1">
      <alignment horizontal="center" vertical="center"/>
    </xf>
    <xf borderId="25" fillId="2" fontId="10" numFmtId="0" xfId="0" applyAlignment="1" applyBorder="1" applyFill="1" applyFont="1">
      <alignment horizontal="center" vertical="center"/>
    </xf>
    <xf borderId="26" fillId="0" fontId="5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15" fillId="0" fontId="5" numFmtId="164" xfId="0" applyAlignment="1" applyBorder="1" applyFont="1" applyNumberFormat="1">
      <alignment horizontal="center" vertical="center"/>
    </xf>
    <xf borderId="26" fillId="0" fontId="5" numFmtId="0" xfId="0" applyBorder="1" applyFont="1"/>
    <xf borderId="27" fillId="0" fontId="5" numFmtId="0" xfId="0" applyAlignment="1" applyBorder="1" applyFont="1">
      <alignment horizontal="center" shrinkToFit="0" vertical="center" wrapText="1"/>
    </xf>
    <xf borderId="19" fillId="0" fontId="5" numFmtId="164" xfId="0" applyAlignment="1" applyBorder="1" applyFont="1" applyNumberFormat="1">
      <alignment horizontal="center" vertical="center"/>
    </xf>
    <xf borderId="28" fillId="0" fontId="1" numFmtId="0" xfId="0" applyBorder="1" applyFont="1"/>
    <xf borderId="29" fillId="5" fontId="5" numFmtId="0" xfId="0" applyAlignment="1" applyBorder="1" applyFill="1" applyFont="1">
      <alignment horizontal="center" shrinkToFit="0" vertical="center" wrapText="1"/>
    </xf>
    <xf borderId="30" fillId="0" fontId="5" numFmtId="0" xfId="0" applyAlignment="1" applyBorder="1" applyFont="1">
      <alignment horizontal="center" vertical="center"/>
    </xf>
    <xf borderId="31" fillId="5" fontId="5" numFmtId="0" xfId="0" applyAlignment="1" applyBorder="1" applyFill="1" applyFont="1">
      <alignment horizontal="center" vertical="center"/>
    </xf>
    <xf borderId="32" fillId="5" fontId="5" numFmtId="164" xfId="0" applyAlignment="1" applyBorder="1" applyFill="1" applyFont="1" applyNumberFormat="1">
      <alignment horizontal="left" vertical="center"/>
    </xf>
    <xf borderId="33" fillId="3" fontId="5" numFmtId="0" xfId="0" applyAlignment="1" applyBorder="1" applyFill="1" applyFont="1">
      <alignment horizontal="center" vertical="center"/>
    </xf>
    <xf borderId="34" fillId="3" fontId="5" numFmtId="164" xfId="0" applyAlignment="1" applyBorder="1" applyFill="1" applyFont="1" applyNumberFormat="1">
      <alignment horizontal="left" vertical="center"/>
    </xf>
    <xf borderId="24" fillId="2" fontId="10" numFmtId="0" xfId="0" applyAlignment="1" applyBorder="1" applyFill="1" applyFont="1">
      <alignment horizontal="center" vertical="center"/>
    </xf>
    <xf borderId="24" fillId="2" fontId="5" numFmtId="0" xfId="0" applyAlignment="1" applyBorder="1" applyFill="1" applyFont="1">
      <alignment horizontal="center" vertical="center"/>
    </xf>
    <xf borderId="24" fillId="2" fontId="11" numFmtId="0" xfId="0" applyAlignment="1" applyBorder="1" applyFill="1" applyFont="1">
      <alignment horizontal="center" vertical="center"/>
    </xf>
    <xf borderId="24" fillId="2" fontId="1" numFmtId="0" xfId="0" applyBorder="1" applyFill="1" applyFont="1"/>
    <xf borderId="8" fillId="2" fontId="1" numFmtId="0" xfId="0" applyBorder="1" applyFill="1" applyFont="1"/>
    <xf borderId="35" fillId="0" fontId="12" numFmtId="0" xfId="0" applyAlignment="1" applyBorder="1" applyFont="1">
      <alignment horizontal="right" vertical="center"/>
    </xf>
    <xf borderId="36" fillId="0" fontId="5" numFmtId="0" xfId="0" applyAlignment="1" applyBorder="1" applyFont="1">
      <alignment horizontal="center" vertical="center"/>
    </xf>
    <xf borderId="37" fillId="0" fontId="5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38" fillId="0" fontId="1" numFmtId="0" xfId="0" applyAlignment="1" applyBorder="1" applyFont="1">
      <alignment horizontal="center" vertical="center"/>
    </xf>
    <xf borderId="16" fillId="0" fontId="5" numFmtId="49" xfId="0" applyAlignment="1" applyBorder="1" applyFont="1" applyNumberFormat="1">
      <alignment horizontal="left" vertical="center"/>
    </xf>
    <xf borderId="39" fillId="0" fontId="5" numFmtId="0" xfId="0" applyAlignment="1" applyBorder="1" applyFont="1">
      <alignment horizontal="center" vertical="center"/>
    </xf>
    <xf borderId="39" fillId="0" fontId="5" numFmtId="0" xfId="0" applyBorder="1" applyFont="1"/>
    <xf borderId="40" fillId="0" fontId="1" numFmtId="0" xfId="0" applyBorder="1" applyFont="1"/>
    <xf borderId="15" fillId="0" fontId="1" numFmtId="0" xfId="0" applyBorder="1" applyFont="1"/>
    <xf borderId="26" fillId="0" fontId="5" numFmtId="164" xfId="0" applyAlignment="1" applyBorder="1" applyFont="1" applyNumberFormat="1">
      <alignment horizontal="center" vertical="center"/>
    </xf>
    <xf borderId="41" fillId="0" fontId="13" numFmtId="49" xfId="0" applyAlignment="1" applyBorder="1" applyFont="1" applyNumberFormat="1">
      <alignment horizontal="center" vertical="center"/>
    </xf>
    <xf borderId="42" fillId="0" fontId="5" numFmtId="165" xfId="0" applyAlignment="1" applyBorder="1" applyFont="1" applyNumberFormat="1">
      <alignment horizontal="center" vertical="center"/>
    </xf>
    <xf borderId="43" fillId="0" fontId="5" numFmtId="165" xfId="0" applyAlignment="1" applyBorder="1" applyFont="1" applyNumberFormat="1">
      <alignment horizontal="center" vertical="center"/>
    </xf>
    <xf borderId="0" fillId="0" fontId="5" numFmtId="49" xfId="0" applyAlignment="1" applyFont="1" applyNumberFormat="1">
      <alignment horizontal="left" vertical="center"/>
    </xf>
    <xf borderId="44" fillId="0" fontId="14" numFmtId="0" xfId="0" applyAlignment="1" applyBorder="1" applyFont="1">
      <alignment horizontal="center" shrinkToFit="0" vertical="center" wrapText="1"/>
    </xf>
    <xf borderId="45" fillId="2" fontId="15" numFmtId="0" xfId="0" applyAlignment="1" applyBorder="1" applyFill="1" applyFont="1">
      <alignment horizontal="center" shrinkToFit="0" vertical="center" wrapText="1"/>
    </xf>
    <xf borderId="46" fillId="4" fontId="5" numFmtId="2" xfId="0" applyAlignment="1" applyBorder="1" applyFill="1" applyFont="1" applyNumberFormat="1">
      <alignment horizontal="center" vertical="center"/>
    </xf>
    <xf borderId="0" fillId="0" fontId="13" numFmtId="0" xfId="0" applyAlignment="1" applyFont="1">
      <alignment horizontal="center" vertical="center"/>
    </xf>
    <xf borderId="47" fillId="2" fontId="16" numFmtId="0" xfId="0" applyAlignment="1" applyBorder="1" applyFill="1" applyFont="1">
      <alignment horizontal="center" vertical="center"/>
    </xf>
    <xf borderId="48" fillId="0" fontId="17" numFmtId="0" xfId="0" applyBorder="1" applyFont="1"/>
    <xf borderId="49" fillId="2" fontId="16" numFmtId="0" xfId="0" applyAlignment="1" applyBorder="1" applyFill="1" applyFont="1">
      <alignment horizontal="center" vertical="center"/>
    </xf>
    <xf borderId="50" fillId="0" fontId="17" numFmtId="10" xfId="0" applyBorder="1" applyFont="1" applyNumberFormat="1"/>
    <xf borderId="51" fillId="2" fontId="16" numFmtId="0" xfId="0" applyAlignment="1" applyBorder="1" applyFill="1" applyFont="1">
      <alignment horizontal="center" vertical="center"/>
    </xf>
    <xf borderId="52" fillId="0" fontId="17" numFmtId="166" xfId="0" applyBorder="1" applyFont="1" applyNumberFormat="1"/>
    <xf borderId="0" fillId="0" fontId="18" numFmtId="0" xfId="0" applyFont="1"/>
    <xf borderId="0" fillId="0" fontId="1" numFmtId="164" xfId="0" applyFont="1" applyNumberFormat="1"/>
  </cellXfs>
  <cellStyles count="1">
    <cellStyle xfId="0" name="Normal" builtinId="0"/>
  </cellStyles>
  <dxfs count="2">
    <dxf>
      <font>
        <color rgb="FF006100"/>
      </font>
      <fill>
        <patternFill patternType="solid">
          <fgColor rgb="FFC6EFCE"/>
          <bgColor rgb="FFC6EFCE"/>
        </patternFill>
      </fill>
      <border/>
    </dxf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2026 Net-Worth Equity Curve</a:t>
            </a:r>
          </a:p>
        </c:rich>
      </c:tx>
      <c:layout>
        <c:manualLayout>
          <c:xMode val="edge"/>
          <c:yMode val="edge"/>
          <c:x val="0.01277522409267436"/>
          <c:y val="0.02485355321008754"/>
        </c:manualLayout>
      </c:layout>
      <c:overlay val="0"/>
    </c:title>
    <c:plotArea>
      <c:layout/>
      <c:lineChart>
        <c:varyColors val="0"/>
        <c:ser>
          <c:idx val="0"/>
          <c:order val="0"/>
          <c:spPr>
            <a:ln cmpd="sng" w="28575">
              <a:solidFill>
                <a:srgbClr val="4285F4"/>
              </a:solidFill>
            </a:ln>
          </c:spPr>
          <c:marker>
            <c:symbol val="circle"/>
            <c:size val="5"/>
            <c:spPr>
              <a:solidFill>
                <a:srgbClr val="4285F4"/>
              </a:solidFill>
              <a:ln cmpd="sng">
                <a:solidFill>
                  <a:srgbClr val="4285F4"/>
                </a:solidFill>
              </a:ln>
            </c:spPr>
          </c:marker>
          <c:cat>
            <c:strRef>
              <c:f>Sheet1!$B$3:$B$14</c:f>
            </c:strRef>
          </c:cat>
          <c:val>
            <c:numRef>
              <c:f>Sheet1!$C$3:$C$14</c:f>
              <c:numCache/>
            </c:numRef>
          </c:val>
          <c:smooth val="0"/>
        </c:ser>
        <c:axId val="282441037"/>
        <c:axId val="1841749845"/>
      </c:lineChart>
      <c:catAx>
        <c:axId val="282441037"/>
        <c:scaling>
          <c:orientation val="minMax"/>
          <c:max val="46383.0"/>
          <c:min val="46049.0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spPr/>
        <c:txPr>
          <a:bodyPr rot="2400000"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1841749845"/>
      </c:catAx>
      <c:valAx>
        <c:axId val="184174984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&quot;$&quot;#,##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82441037"/>
      </c:valAx>
    </c:plotArea>
    <c:plotVisOnly val="1"/>
  </c:chart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 i="0" sz="1400">
                <a:solidFill>
                  <a:srgbClr val="757575"/>
                </a:solidFill>
                <a:latin typeface="+mn-lt"/>
              </a:defRPr>
            </a:pPr>
            <a:r>
              <a:rPr b="0" i="0" sz="1400">
                <a:solidFill>
                  <a:srgbClr val="757575"/>
                </a:solidFill>
                <a:latin typeface="+mn-lt"/>
              </a:rPr>
              <a:t>Portfolio Value</a:t>
            </a:r>
          </a:p>
        </c:rich>
      </c:tx>
      <c:overlay val="0"/>
    </c:title>
    <c:plotArea>
      <c:layout/>
      <c:lineChart>
        <c:varyColors val="0"/>
        <c:ser>
          <c:idx val="0"/>
          <c:order val="0"/>
          <c:tx>
            <c:v>Portfolio value</c:v>
          </c:tx>
          <c:spPr>
            <a:ln cmpd="sng" w="28575">
              <a:solidFill>
                <a:srgbClr val="4285F4"/>
              </a:solidFill>
            </a:ln>
          </c:spPr>
          <c:marker>
            <c:symbol val="none"/>
          </c:marker>
          <c:cat>
            <c:strRef>
              <c:f>Sheet1!$B$65:$B$85</c:f>
            </c:strRef>
          </c:cat>
          <c:val>
            <c:numRef>
              <c:f>Sheet1!$C$65:$C$85</c:f>
              <c:numCache/>
            </c:numRef>
          </c:val>
          <c:smooth val="0"/>
        </c:ser>
        <c:axId val="333868149"/>
        <c:axId val="2097196344"/>
      </c:lineChart>
      <c:catAx>
        <c:axId val="33386814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2097196344"/>
      </c:catAx>
      <c:valAx>
        <c:axId val="2097196344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 i="0" sz="900">
                <a:solidFill>
                  <a:srgbClr val="000000"/>
                </a:solidFill>
                <a:latin typeface="+mn-lt"/>
              </a:defRPr>
            </a:pPr>
          </a:p>
        </c:txPr>
        <c:crossAx val="333868149"/>
      </c:valAx>
    </c:plotArea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714375</xdr:colOff>
      <xdr:row>16</xdr:row>
      <xdr:rowOff>9525</xdr:rowOff>
    </xdr:from>
    <xdr:ext cx="6972300" cy="2971800"/>
    <xdr:graphicFrame>
      <xdr:nvGraphicFramePr>
        <xdr:cNvPr id="1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  <xdr:oneCellAnchor>
    <xdr:from>
      <xdr:col>3</xdr:col>
      <xdr:colOff>942975</xdr:colOff>
      <xdr:row>61</xdr:row>
      <xdr:rowOff>0</xdr:rowOff>
    </xdr:from>
    <xdr:ext cx="10106025" cy="4800600"/>
    <xdr:graphicFrame>
      <xdr:nvGraphicFramePr>
        <xdr:cNvPr id="2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0"/>
    <col customWidth="1" min="2" max="2" width="17.0"/>
    <col customWidth="1" min="3" max="3" width="20.63"/>
    <col customWidth="1" min="4" max="4" width="22.88"/>
    <col customWidth="1" min="5" max="5" width="21.88"/>
    <col customWidth="1" min="6" max="6" width="23.0"/>
    <col customWidth="1" min="7" max="7" width="18.13"/>
    <col customWidth="1" min="8" max="8" width="18.88"/>
    <col customWidth="1" min="9" max="9" width="19.63"/>
    <col customWidth="1" min="10" max="10" width="20.63"/>
    <col customWidth="1" min="11" max="11" width="18.63"/>
    <col customWidth="1" min="12" max="12" width="18.13"/>
    <col customWidth="1" min="13" max="13" width="16.5"/>
    <col customWidth="1" min="14" max="14" width="16.38"/>
    <col customWidth="1" min="15" max="16" width="10.63"/>
  </cols>
  <sheetData>
    <row r="1" ht="18.0" customHeight="1">
      <c r="A1" s="1"/>
      <c r="B1" s="2"/>
      <c r="C1" s="3"/>
      <c r="D1" s="4"/>
      <c r="E1" s="5"/>
      <c r="F1" s="2"/>
      <c r="G1" s="6"/>
      <c r="H1" s="2"/>
      <c r="I1" s="2"/>
      <c r="J1" s="2"/>
      <c r="K1" s="2"/>
      <c r="L1" s="2"/>
      <c r="M1" s="2"/>
      <c r="N1" s="2"/>
      <c r="O1" s="2"/>
      <c r="P1" s="7"/>
    </row>
    <row r="2" ht="31.5" customHeight="1">
      <c r="A2" s="8"/>
      <c r="B2" s="9" t="s">
        <v>0</v>
      </c>
      <c r="C2" s="10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8</v>
      </c>
      <c r="K2" s="13" t="s">
        <v>9</v>
      </c>
      <c r="O2" s="7"/>
      <c r="P2" s="7"/>
    </row>
    <row r="3" ht="15.75" customHeight="1">
      <c r="A3" s="8"/>
      <c r="B3" s="14">
        <v>46049.0</v>
      </c>
      <c r="C3" s="15" t="str">
        <f t="shared" ref="C3:C14" si="1">+E3+G3-H3-I3-J3+K3+F3</f>
        <v>0</v>
      </c>
      <c r="D3" s="16"/>
      <c r="E3" s="17"/>
      <c r="F3" s="18"/>
      <c r="G3" s="18"/>
      <c r="H3" s="18"/>
      <c r="I3" s="18"/>
      <c r="J3" s="18"/>
      <c r="K3" s="19"/>
      <c r="L3" s="20"/>
      <c r="O3" s="7"/>
      <c r="P3" s="7"/>
    </row>
    <row r="4" ht="15.75" customHeight="1">
      <c r="A4" s="8"/>
      <c r="B4" s="14">
        <v>46080.0</v>
      </c>
      <c r="C4" s="21" t="str">
        <f t="shared" si="1"/>
        <v>0</v>
      </c>
      <c r="D4" s="22" t="str">
        <f t="shared" ref="D4:D14" si="2">IF(C3=0,"",(C4-C3)/C3)</f>
        <v/>
      </c>
      <c r="E4" s="23"/>
      <c r="F4" s="18"/>
      <c r="G4" s="18"/>
      <c r="H4" s="18"/>
      <c r="I4" s="18"/>
      <c r="J4" s="18"/>
      <c r="K4" s="24"/>
      <c r="O4" s="7"/>
      <c r="P4" s="7"/>
    </row>
    <row r="5" ht="15.75" customHeight="1">
      <c r="A5" s="8"/>
      <c r="B5" s="25">
        <v>46108.0</v>
      </c>
      <c r="C5" s="26" t="str">
        <f t="shared" si="1"/>
        <v>0</v>
      </c>
      <c r="D5" s="22" t="str">
        <f t="shared" si="2"/>
        <v/>
      </c>
      <c r="E5" s="23"/>
      <c r="F5" s="18"/>
      <c r="G5" s="18"/>
      <c r="H5" s="18"/>
      <c r="I5" s="18"/>
      <c r="J5" s="18"/>
      <c r="K5" s="24"/>
      <c r="O5" s="7"/>
      <c r="P5" s="7"/>
    </row>
    <row r="6" ht="15.75" customHeight="1">
      <c r="A6" s="8"/>
      <c r="B6" s="25">
        <v>46139.0</v>
      </c>
      <c r="C6" s="26" t="str">
        <f t="shared" si="1"/>
        <v>0</v>
      </c>
      <c r="D6" s="22" t="str">
        <f t="shared" si="2"/>
        <v/>
      </c>
      <c r="E6" s="23"/>
      <c r="F6" s="18"/>
      <c r="G6" s="18"/>
      <c r="H6" s="18"/>
      <c r="I6" s="18"/>
      <c r="J6" s="18"/>
      <c r="K6" s="24"/>
      <c r="O6" s="7"/>
      <c r="P6" s="7"/>
    </row>
    <row r="7" ht="15.75" customHeight="1">
      <c r="A7" s="8"/>
      <c r="B7" s="25">
        <v>46169.0</v>
      </c>
      <c r="C7" s="26" t="str">
        <f t="shared" si="1"/>
        <v>0</v>
      </c>
      <c r="D7" s="22" t="str">
        <f t="shared" si="2"/>
        <v/>
      </c>
      <c r="E7" s="23"/>
      <c r="F7" s="18"/>
      <c r="G7" s="18"/>
      <c r="H7" s="18"/>
      <c r="I7" s="18"/>
      <c r="J7" s="18"/>
      <c r="K7" s="24"/>
      <c r="O7" s="7"/>
      <c r="P7" s="7"/>
    </row>
    <row r="8" ht="15.75" customHeight="1">
      <c r="A8" s="8"/>
      <c r="B8" s="25">
        <v>46200.0</v>
      </c>
      <c r="C8" s="26" t="str">
        <f t="shared" si="1"/>
        <v>0</v>
      </c>
      <c r="D8" s="22" t="str">
        <f t="shared" si="2"/>
        <v/>
      </c>
      <c r="E8" s="23"/>
      <c r="F8" s="18"/>
      <c r="G8" s="18"/>
      <c r="H8" s="18"/>
      <c r="I8" s="18"/>
      <c r="J8" s="18"/>
      <c r="K8" s="24"/>
      <c r="O8" s="7"/>
      <c r="P8" s="7"/>
    </row>
    <row r="9" ht="15.75" customHeight="1">
      <c r="A9" s="8"/>
      <c r="B9" s="25">
        <v>46230.0</v>
      </c>
      <c r="C9" s="26" t="str">
        <f t="shared" si="1"/>
        <v>0</v>
      </c>
      <c r="D9" s="22" t="str">
        <f t="shared" si="2"/>
        <v/>
      </c>
      <c r="E9" s="23"/>
      <c r="F9" s="18"/>
      <c r="G9" s="18"/>
      <c r="H9" s="18"/>
      <c r="I9" s="18"/>
      <c r="J9" s="18"/>
      <c r="K9" s="24"/>
      <c r="O9" s="7"/>
      <c r="P9" s="7"/>
    </row>
    <row r="10" ht="15.75" customHeight="1">
      <c r="A10" s="8"/>
      <c r="B10" s="25">
        <v>46261.0</v>
      </c>
      <c r="C10" s="26" t="str">
        <f t="shared" si="1"/>
        <v>0</v>
      </c>
      <c r="D10" s="22" t="str">
        <f t="shared" si="2"/>
        <v/>
      </c>
      <c r="E10" s="23"/>
      <c r="F10" s="18"/>
      <c r="G10" s="18"/>
      <c r="H10" s="18"/>
      <c r="I10" s="18"/>
      <c r="J10" s="18"/>
      <c r="K10" s="24"/>
      <c r="O10" s="7"/>
      <c r="P10" s="7"/>
    </row>
    <row r="11" ht="15.75" customHeight="1">
      <c r="A11" s="8"/>
      <c r="B11" s="25">
        <v>46292.0</v>
      </c>
      <c r="C11" s="26" t="str">
        <f t="shared" si="1"/>
        <v>0</v>
      </c>
      <c r="D11" s="22" t="str">
        <f t="shared" si="2"/>
        <v/>
      </c>
      <c r="E11" s="23"/>
      <c r="F11" s="18"/>
      <c r="G11" s="18"/>
      <c r="H11" s="18"/>
      <c r="I11" s="18"/>
      <c r="J11" s="18"/>
      <c r="K11" s="24"/>
      <c r="O11" s="7"/>
      <c r="P11" s="7"/>
    </row>
    <row r="12" ht="15.75" customHeight="1">
      <c r="A12" s="8"/>
      <c r="B12" s="25">
        <v>46322.0</v>
      </c>
      <c r="C12" s="26" t="str">
        <f t="shared" si="1"/>
        <v>0</v>
      </c>
      <c r="D12" s="22" t="str">
        <f t="shared" si="2"/>
        <v/>
      </c>
      <c r="E12" s="23"/>
      <c r="F12" s="18"/>
      <c r="G12" s="18"/>
      <c r="H12" s="18"/>
      <c r="I12" s="18"/>
      <c r="J12" s="18"/>
      <c r="K12" s="24"/>
      <c r="O12" s="7"/>
      <c r="P12" s="7"/>
    </row>
    <row r="13" ht="15.75" customHeight="1">
      <c r="A13" s="8"/>
      <c r="B13" s="25">
        <v>46353.0</v>
      </c>
      <c r="C13" s="26" t="str">
        <f t="shared" si="1"/>
        <v>0</v>
      </c>
      <c r="D13" s="22" t="str">
        <f t="shared" si="2"/>
        <v/>
      </c>
      <c r="E13" s="23"/>
      <c r="F13" s="18"/>
      <c r="G13" s="18"/>
      <c r="H13" s="18"/>
      <c r="I13" s="18"/>
      <c r="J13" s="18"/>
      <c r="K13" s="24"/>
      <c r="O13" s="7"/>
      <c r="P13" s="7"/>
    </row>
    <row r="14" ht="15.75" customHeight="1">
      <c r="A14" s="8"/>
      <c r="B14" s="27">
        <v>46383.0</v>
      </c>
      <c r="C14" s="28" t="str">
        <f t="shared" si="1"/>
        <v>0</v>
      </c>
      <c r="D14" s="29" t="str">
        <f t="shared" si="2"/>
        <v/>
      </c>
      <c r="E14" s="30"/>
      <c r="F14" s="31"/>
      <c r="G14" s="31"/>
      <c r="H14" s="31"/>
      <c r="I14" s="31"/>
      <c r="J14" s="31"/>
      <c r="K14" s="32"/>
      <c r="O14" s="7"/>
      <c r="P14" s="7"/>
    </row>
    <row r="15" ht="27.75" customHeight="1">
      <c r="A15" s="8"/>
      <c r="B15" s="33"/>
      <c r="C15" s="33"/>
      <c r="D15" s="33"/>
      <c r="E15" s="34" t="s">
        <v>10</v>
      </c>
      <c r="F15" s="35" t="s">
        <v>11</v>
      </c>
      <c r="G15" s="33"/>
      <c r="H15" s="33"/>
      <c r="I15" s="36" t="s">
        <v>12</v>
      </c>
      <c r="J15" s="37" t="s">
        <v>13</v>
      </c>
      <c r="K15" s="38">
        <v>0.0</v>
      </c>
      <c r="O15" s="7"/>
      <c r="P15" s="7"/>
    </row>
    <row r="16" ht="15.75" customHeight="1">
      <c r="A16" s="8"/>
      <c r="B16" s="33"/>
      <c r="C16" s="33"/>
      <c r="D16" s="33"/>
      <c r="E16" s="33"/>
      <c r="F16" s="33"/>
      <c r="G16" s="33"/>
      <c r="H16" s="33"/>
      <c r="I16" s="33"/>
      <c r="J16" s="33"/>
      <c r="K16" s="33"/>
      <c r="O16" s="7"/>
      <c r="P16" s="7"/>
    </row>
    <row r="17" ht="33.0" customHeight="1">
      <c r="A17" s="8"/>
      <c r="B17" s="39"/>
      <c r="C17" s="40" t="s">
        <v>14</v>
      </c>
      <c r="D17" s="41"/>
      <c r="E17" s="33"/>
      <c r="F17" s="33"/>
      <c r="G17" s="33"/>
      <c r="H17" s="33"/>
      <c r="I17" s="33"/>
      <c r="J17" s="33"/>
      <c r="K17" s="33"/>
      <c r="O17" s="7"/>
      <c r="P17" s="7"/>
    </row>
    <row r="18" ht="18.75" customHeight="1">
      <c r="A18" s="8"/>
      <c r="B18" s="42" t="s">
        <v>15</v>
      </c>
      <c r="C18" s="43"/>
      <c r="D18" s="44"/>
      <c r="E18" s="33"/>
      <c r="F18" s="33"/>
      <c r="G18" s="33"/>
      <c r="H18" s="33"/>
      <c r="I18" s="33"/>
      <c r="J18" s="33"/>
      <c r="K18" s="33"/>
      <c r="O18" s="7"/>
      <c r="P18" s="7"/>
    </row>
    <row r="19" ht="18.0" customHeight="1">
      <c r="A19" s="8"/>
      <c r="B19" s="42" t="s">
        <v>16</v>
      </c>
      <c r="C19" s="43"/>
      <c r="D19" s="44"/>
      <c r="E19" s="33"/>
      <c r="F19" s="33"/>
      <c r="G19" s="33"/>
      <c r="H19" s="33"/>
      <c r="I19" s="33"/>
      <c r="J19" s="33"/>
      <c r="K19" s="33"/>
      <c r="O19" s="7"/>
      <c r="P19" s="7"/>
    </row>
    <row r="20" ht="16.5" customHeight="1">
      <c r="A20" s="8"/>
      <c r="B20" s="42" t="s">
        <v>17</v>
      </c>
      <c r="C20" s="18"/>
      <c r="D20" s="44"/>
      <c r="E20" s="33"/>
      <c r="F20" s="33"/>
      <c r="G20" s="33"/>
      <c r="H20" s="33"/>
      <c r="I20" s="33"/>
      <c r="J20" s="33"/>
      <c r="K20" s="33"/>
      <c r="O20" s="7"/>
      <c r="P20" s="7"/>
    </row>
    <row r="21" ht="16.5" customHeight="1">
      <c r="A21" s="8"/>
      <c r="B21" s="42" t="s">
        <v>18</v>
      </c>
      <c r="C21" s="18"/>
      <c r="D21" s="44"/>
      <c r="E21" s="33"/>
      <c r="F21" s="33"/>
      <c r="G21" s="33"/>
      <c r="H21" s="33"/>
      <c r="I21" s="33"/>
      <c r="J21" s="33"/>
      <c r="K21" s="33"/>
      <c r="O21" s="7"/>
      <c r="P21" s="7"/>
    </row>
    <row r="22" ht="16.5" customHeight="1">
      <c r="A22" s="8"/>
      <c r="B22" s="42" t="s">
        <v>19</v>
      </c>
      <c r="C22" s="18"/>
      <c r="D22" s="44"/>
      <c r="E22" s="45"/>
      <c r="F22" s="33"/>
      <c r="G22" s="33"/>
      <c r="H22" s="33"/>
      <c r="I22" s="33"/>
      <c r="J22" s="33"/>
      <c r="K22" s="33"/>
      <c r="O22" s="7"/>
      <c r="P22" s="7"/>
    </row>
    <row r="23" ht="16.5" customHeight="1">
      <c r="A23" s="8"/>
      <c r="B23" s="42" t="s">
        <v>20</v>
      </c>
      <c r="C23" s="18"/>
      <c r="D23" s="44"/>
      <c r="F23" s="33"/>
      <c r="G23" s="33"/>
      <c r="H23" s="33"/>
      <c r="I23" s="33"/>
      <c r="J23" s="33"/>
      <c r="K23" s="33"/>
      <c r="O23" s="7"/>
      <c r="P23" s="7"/>
    </row>
    <row r="24" ht="16.5" customHeight="1">
      <c r="A24" s="8"/>
      <c r="B24" s="46" t="s">
        <v>21</v>
      </c>
      <c r="C24" s="31"/>
      <c r="D24" s="47"/>
      <c r="E24" s="45"/>
      <c r="F24" s="33"/>
      <c r="G24" s="33"/>
      <c r="H24" s="33"/>
      <c r="I24" s="33"/>
      <c r="J24" s="33"/>
      <c r="K24" s="33"/>
      <c r="O24" s="7"/>
      <c r="P24" s="7"/>
    </row>
    <row r="25" ht="16.5" customHeight="1">
      <c r="A25" s="48"/>
      <c r="B25" s="46" t="s">
        <v>22</v>
      </c>
      <c r="C25" s="31"/>
      <c r="D25" s="47" t="str">
        <f>+D18+D19+D20+D21+D22+D23+D24</f>
        <v>$0.00</v>
      </c>
      <c r="E25" s="33"/>
      <c r="F25" s="33"/>
      <c r="G25" s="33"/>
      <c r="H25" s="33"/>
      <c r="I25" s="33"/>
      <c r="J25" s="33"/>
      <c r="K25" s="33"/>
      <c r="O25" s="7"/>
      <c r="P25" s="7"/>
    </row>
    <row r="26" ht="16.5" customHeight="1">
      <c r="A26" s="8"/>
      <c r="B26" s="43"/>
      <c r="C26" s="18"/>
      <c r="D26" s="23"/>
      <c r="E26" s="33"/>
      <c r="F26" s="33"/>
      <c r="G26" s="33"/>
      <c r="H26" s="33"/>
      <c r="I26" s="33"/>
      <c r="J26" s="33"/>
      <c r="K26" s="33"/>
      <c r="O26" s="7"/>
      <c r="P26" s="7"/>
    </row>
    <row r="27" ht="16.5" customHeight="1">
      <c r="A27" s="8"/>
      <c r="B27" s="43"/>
      <c r="C27" s="49" t="s">
        <v>23</v>
      </c>
      <c r="D27" s="50">
        <v>0.0</v>
      </c>
      <c r="E27" s="20" t="s">
        <v>24</v>
      </c>
      <c r="F27" s="33"/>
      <c r="G27" s="33"/>
      <c r="H27" s="33"/>
      <c r="I27" s="33"/>
      <c r="J27" s="33"/>
      <c r="K27" s="33"/>
      <c r="O27" s="7"/>
      <c r="P27" s="7"/>
    </row>
    <row r="28" ht="16.5" customHeight="1">
      <c r="A28" s="8"/>
      <c r="B28" s="43"/>
      <c r="C28" s="51" t="s">
        <v>25</v>
      </c>
      <c r="D28" s="52" t="str">
        <f>+D25*D27</f>
        <v>$0.00</v>
      </c>
      <c r="E28" s="20" t="s">
        <v>26</v>
      </c>
      <c r="F28" s="33"/>
      <c r="G28" s="33"/>
      <c r="H28" s="33"/>
      <c r="I28" s="33"/>
      <c r="J28" s="33"/>
      <c r="K28" s="33"/>
      <c r="O28" s="7"/>
      <c r="P28" s="7"/>
    </row>
    <row r="29" ht="16.5" customHeight="1">
      <c r="A29" s="8"/>
      <c r="B29" s="18"/>
      <c r="C29" s="53" t="s">
        <v>27</v>
      </c>
      <c r="D29" s="54" t="str">
        <f>+D18+D19+D20+D21+D22+D23+D24  -  (D27 *D18)</f>
        <v>$0.00</v>
      </c>
      <c r="E29" s="33"/>
      <c r="F29" s="33"/>
      <c r="G29" s="33"/>
      <c r="H29" s="33"/>
      <c r="I29" s="33"/>
      <c r="J29" s="33"/>
      <c r="K29" s="33"/>
      <c r="O29" s="7"/>
      <c r="P29" s="7"/>
    </row>
    <row r="30" ht="16.5" customHeight="1">
      <c r="A30" s="8"/>
      <c r="B30" s="33"/>
      <c r="C30" s="33"/>
      <c r="D30" s="33"/>
      <c r="E30" s="33"/>
      <c r="F30" s="33"/>
      <c r="G30" s="33"/>
      <c r="H30" s="33"/>
      <c r="I30" s="33"/>
      <c r="J30" s="33"/>
      <c r="K30" s="33"/>
      <c r="O30" s="7"/>
      <c r="P30" s="7"/>
    </row>
    <row r="31" ht="18.0" customHeight="1">
      <c r="A31" s="8"/>
      <c r="B31" s="33"/>
      <c r="C31" s="33"/>
      <c r="D31" s="33"/>
      <c r="E31" s="33"/>
      <c r="F31" s="33"/>
      <c r="G31" s="33"/>
      <c r="H31" s="33"/>
      <c r="I31" s="33"/>
      <c r="J31" s="33"/>
      <c r="K31" s="33"/>
      <c r="O31" s="7"/>
      <c r="P31" s="7"/>
    </row>
    <row r="32" ht="37.5" customHeight="1">
      <c r="A32" s="8"/>
      <c r="B32" s="39"/>
      <c r="C32" s="40"/>
      <c r="D32" s="55"/>
      <c r="E32" s="55"/>
      <c r="F32" s="56"/>
      <c r="G32" s="57" t="s">
        <v>28</v>
      </c>
      <c r="H32" s="56"/>
      <c r="I32" s="56"/>
      <c r="J32" s="56"/>
      <c r="K32" s="56"/>
      <c r="L32" s="58"/>
      <c r="M32" s="58"/>
      <c r="N32" s="59"/>
      <c r="O32" s="7"/>
      <c r="P32" s="7"/>
    </row>
    <row r="33" ht="18.0" customHeight="1">
      <c r="A33" s="48"/>
      <c r="B33" s="60" t="s">
        <v>29</v>
      </c>
      <c r="C33" s="61" t="s">
        <v>30</v>
      </c>
      <c r="D33" s="62" t="s">
        <v>31</v>
      </c>
      <c r="E33" s="31" t="s">
        <v>32</v>
      </c>
      <c r="F33" s="31" t="s">
        <v>33</v>
      </c>
      <c r="G33" s="31" t="s">
        <v>34</v>
      </c>
      <c r="H33" s="31" t="s">
        <v>35</v>
      </c>
      <c r="I33" s="31" t="s">
        <v>36</v>
      </c>
      <c r="J33" s="31" t="s">
        <v>37</v>
      </c>
      <c r="K33" s="62" t="s">
        <v>38</v>
      </c>
      <c r="L33" s="63" t="s">
        <v>39</v>
      </c>
      <c r="M33" s="63" t="s">
        <v>40</v>
      </c>
      <c r="N33" s="64" t="s">
        <v>41</v>
      </c>
      <c r="O33" s="7"/>
      <c r="P33" s="7"/>
    </row>
    <row r="34" ht="15.75" customHeight="1">
      <c r="A34" s="8"/>
      <c r="B34" s="65" t="s">
        <v>42</v>
      </c>
      <c r="C34" s="23"/>
      <c r="D34" s="66"/>
      <c r="E34" s="67"/>
      <c r="F34" s="33"/>
      <c r="G34" s="33"/>
      <c r="H34" s="33"/>
      <c r="I34" s="33"/>
      <c r="J34" s="33"/>
      <c r="K34" s="33"/>
      <c r="N34" s="68"/>
      <c r="O34" s="7"/>
      <c r="P34" s="7"/>
    </row>
    <row r="35" ht="15.75" customHeight="1">
      <c r="A35" s="8"/>
      <c r="B35" s="65" t="s">
        <v>43</v>
      </c>
      <c r="C35" s="23"/>
      <c r="D35" s="18"/>
      <c r="E35" s="33"/>
      <c r="F35" s="33"/>
      <c r="G35" s="33"/>
      <c r="H35" s="33"/>
      <c r="I35" s="33"/>
      <c r="J35" s="33"/>
      <c r="K35" s="33"/>
      <c r="N35" s="69"/>
      <c r="O35" s="7"/>
      <c r="P35" s="7"/>
    </row>
    <row r="36" ht="15.75" customHeight="1">
      <c r="A36" s="8"/>
      <c r="B36" s="65" t="s">
        <v>44</v>
      </c>
      <c r="C36" s="23"/>
      <c r="D36" s="18"/>
      <c r="E36" s="33"/>
      <c r="F36" s="33"/>
      <c r="G36" s="33"/>
      <c r="H36" s="33"/>
      <c r="I36" s="33"/>
      <c r="J36" s="33"/>
      <c r="K36" s="33"/>
      <c r="N36" s="69"/>
      <c r="O36" s="7"/>
      <c r="P36" s="7"/>
    </row>
    <row r="37" ht="15.75" customHeight="1">
      <c r="A37" s="8"/>
      <c r="B37" s="65" t="s">
        <v>45</v>
      </c>
      <c r="C37" s="23"/>
      <c r="D37" s="18"/>
      <c r="E37" s="33"/>
      <c r="F37" s="33"/>
      <c r="G37" s="33"/>
      <c r="H37" s="33"/>
      <c r="I37" s="33"/>
      <c r="J37" s="33"/>
      <c r="K37" s="33"/>
      <c r="N37" s="69"/>
      <c r="O37" s="7"/>
      <c r="P37" s="7"/>
    </row>
    <row r="38" ht="15.75" customHeight="1">
      <c r="A38" s="8"/>
      <c r="B38" s="65" t="s">
        <v>46</v>
      </c>
      <c r="C38" s="23"/>
      <c r="D38" s="18"/>
      <c r="E38" s="33"/>
      <c r="F38" s="33"/>
      <c r="G38" s="33"/>
      <c r="H38" s="33"/>
      <c r="I38" s="33"/>
      <c r="J38" s="33"/>
      <c r="K38" s="33"/>
      <c r="N38" s="69"/>
      <c r="O38" s="7"/>
      <c r="P38" s="7"/>
    </row>
    <row r="39" ht="15.75" customHeight="1">
      <c r="A39" s="8"/>
      <c r="B39" s="65" t="s">
        <v>47</v>
      </c>
      <c r="C39" s="23"/>
      <c r="D39" s="18"/>
      <c r="F39" s="33"/>
      <c r="G39" s="33"/>
      <c r="H39" s="33"/>
      <c r="I39" s="33"/>
      <c r="J39" s="33"/>
      <c r="K39" s="33"/>
      <c r="N39" s="69"/>
      <c r="O39" s="7"/>
      <c r="P39" s="7"/>
    </row>
    <row r="40" ht="15.75" customHeight="1">
      <c r="A40" s="8"/>
      <c r="B40" s="65" t="s">
        <v>48</v>
      </c>
      <c r="C40" s="23"/>
      <c r="D40" s="18"/>
      <c r="E40" s="33"/>
      <c r="F40" s="33"/>
      <c r="G40" s="33"/>
      <c r="H40" s="33"/>
      <c r="I40" s="33"/>
      <c r="J40" s="33"/>
      <c r="K40" s="33"/>
      <c r="N40" s="69"/>
      <c r="O40" s="7"/>
      <c r="P40" s="7"/>
    </row>
    <row r="41" ht="15.75" customHeight="1">
      <c r="A41" s="8"/>
      <c r="B41" s="65" t="s">
        <v>49</v>
      </c>
      <c r="C41" s="23"/>
      <c r="D41" s="18"/>
      <c r="E41" s="33"/>
      <c r="F41" s="33"/>
      <c r="G41" s="33"/>
      <c r="H41" s="33"/>
      <c r="I41" s="33"/>
      <c r="J41" s="33"/>
      <c r="K41" s="33"/>
      <c r="N41" s="69"/>
      <c r="O41" s="7"/>
      <c r="P41" s="7"/>
    </row>
    <row r="42" ht="15.75" customHeight="1">
      <c r="A42" s="8"/>
      <c r="B42" s="65" t="s">
        <v>50</v>
      </c>
      <c r="C42" s="23"/>
      <c r="D42" s="18"/>
      <c r="E42" s="33"/>
      <c r="F42" s="33"/>
      <c r="G42" s="33"/>
      <c r="H42" s="33"/>
      <c r="I42" s="33"/>
      <c r="J42" s="33"/>
      <c r="K42" s="33"/>
      <c r="N42" s="69"/>
      <c r="O42" s="7"/>
      <c r="P42" s="7"/>
    </row>
    <row r="43" ht="15.75" customHeight="1">
      <c r="A43" s="8"/>
      <c r="B43" s="65" t="s">
        <v>51</v>
      </c>
      <c r="C43" s="23"/>
      <c r="D43" s="18"/>
      <c r="E43" s="33"/>
      <c r="F43" s="33"/>
      <c r="G43" s="33"/>
      <c r="H43" s="33"/>
      <c r="I43" s="33"/>
      <c r="J43" s="33"/>
      <c r="K43" s="33"/>
      <c r="N43" s="69"/>
      <c r="O43" s="7"/>
      <c r="P43" s="7"/>
    </row>
    <row r="44" ht="15.75" customHeight="1">
      <c r="A44" s="8"/>
      <c r="B44" s="65" t="s">
        <v>52</v>
      </c>
      <c r="C44" s="23"/>
      <c r="D44" s="18"/>
      <c r="E44" s="33"/>
      <c r="F44" s="33"/>
      <c r="G44" s="33"/>
      <c r="H44" s="33"/>
      <c r="I44" s="33"/>
      <c r="J44" s="33"/>
      <c r="K44" s="33"/>
      <c r="N44" s="69"/>
      <c r="O44" s="7"/>
      <c r="P44" s="7"/>
    </row>
    <row r="45" ht="15.75" customHeight="1">
      <c r="A45" s="8"/>
      <c r="B45" s="65" t="s">
        <v>53</v>
      </c>
      <c r="C45" s="23"/>
      <c r="D45" s="18"/>
      <c r="E45" s="33"/>
      <c r="F45" s="33"/>
      <c r="G45" s="33"/>
      <c r="H45" s="33"/>
      <c r="I45" s="33"/>
      <c r="J45" s="33"/>
      <c r="K45" s="33"/>
      <c r="N45" s="69"/>
      <c r="O45" s="7"/>
      <c r="P45" s="7"/>
    </row>
    <row r="46" ht="15.75" customHeight="1">
      <c r="A46" s="8"/>
      <c r="B46" s="65" t="s">
        <v>54</v>
      </c>
      <c r="C46" s="23"/>
      <c r="D46" s="18"/>
      <c r="E46" s="33"/>
      <c r="F46" s="33"/>
      <c r="G46" s="33"/>
      <c r="H46" s="33"/>
      <c r="I46" s="33"/>
      <c r="J46" s="33"/>
      <c r="K46" s="33"/>
      <c r="N46" s="69"/>
      <c r="O46" s="7"/>
      <c r="P46" s="7"/>
    </row>
    <row r="47" ht="15.75" customHeight="1">
      <c r="A47" s="8"/>
      <c r="B47" s="65" t="s">
        <v>55</v>
      </c>
      <c r="C47" s="23"/>
      <c r="D47" s="18"/>
      <c r="E47" s="33"/>
      <c r="F47" s="33"/>
      <c r="G47" s="33"/>
      <c r="H47" s="33"/>
      <c r="I47" s="33"/>
      <c r="J47" s="33"/>
      <c r="K47" s="33"/>
      <c r="N47" s="69"/>
      <c r="O47" s="7"/>
      <c r="P47" s="7"/>
    </row>
    <row r="48" ht="15.75" customHeight="1">
      <c r="A48" s="8"/>
      <c r="B48" s="65" t="s">
        <v>56</v>
      </c>
      <c r="C48" s="70"/>
      <c r="D48" s="18"/>
      <c r="E48" s="33"/>
      <c r="F48" s="33"/>
      <c r="G48" s="33"/>
      <c r="H48" s="33"/>
      <c r="I48" s="33"/>
      <c r="J48" s="33"/>
      <c r="K48" s="33"/>
      <c r="N48" s="69"/>
      <c r="O48" s="7"/>
      <c r="P48" s="7"/>
    </row>
    <row r="49" ht="15.75" customHeight="1">
      <c r="A49" s="8"/>
      <c r="B49" s="71" t="s">
        <v>57</v>
      </c>
      <c r="C49" s="72" t="str">
        <f t="shared" ref="C49:N49" si="3">+C34+C35+C36+C37+C38+C39+C40+C41+C42+C43+C45+C44+ C46+C48+C47</f>
        <v>$0 </v>
      </c>
      <c r="D49" s="72" t="str">
        <f t="shared" si="3"/>
        <v>$0 </v>
      </c>
      <c r="E49" s="72" t="str">
        <f t="shared" si="3"/>
        <v>$0 </v>
      </c>
      <c r="F49" s="72" t="str">
        <f t="shared" si="3"/>
        <v>$0 </v>
      </c>
      <c r="G49" s="72" t="str">
        <f t="shared" si="3"/>
        <v>$0 </v>
      </c>
      <c r="H49" s="72" t="str">
        <f t="shared" si="3"/>
        <v>$0 </v>
      </c>
      <c r="I49" s="72" t="str">
        <f t="shared" si="3"/>
        <v>$0 </v>
      </c>
      <c r="J49" s="72" t="str">
        <f t="shared" si="3"/>
        <v>$0 </v>
      </c>
      <c r="K49" s="72" t="str">
        <f t="shared" si="3"/>
        <v>$0 </v>
      </c>
      <c r="L49" s="72" t="str">
        <f t="shared" si="3"/>
        <v>$0 </v>
      </c>
      <c r="M49" s="72" t="str">
        <f t="shared" si="3"/>
        <v>$0 </v>
      </c>
      <c r="N49" s="73" t="str">
        <f t="shared" si="3"/>
        <v>$0 </v>
      </c>
      <c r="O49" s="7"/>
      <c r="P49" s="7"/>
    </row>
    <row r="50" ht="15.75" customHeight="1">
      <c r="A50" s="8"/>
      <c r="B50" s="74"/>
      <c r="C50" s="18"/>
      <c r="D50" s="18"/>
      <c r="E50" s="33"/>
      <c r="F50" s="33"/>
      <c r="G50" s="33"/>
      <c r="H50" s="33"/>
      <c r="I50" s="33"/>
      <c r="J50" s="33"/>
      <c r="K50" s="33"/>
      <c r="O50" s="7"/>
      <c r="P50" s="7"/>
    </row>
    <row r="51" ht="15.75" customHeight="1">
      <c r="A51" s="8"/>
      <c r="B51" s="75" t="s">
        <v>58</v>
      </c>
      <c r="C51" s="76" t="s">
        <v>59</v>
      </c>
      <c r="D51" s="76" t="s">
        <v>60</v>
      </c>
      <c r="E51" s="76" t="s">
        <v>61</v>
      </c>
      <c r="F51" s="76" t="s">
        <v>62</v>
      </c>
      <c r="G51" s="76" t="s">
        <v>63</v>
      </c>
      <c r="H51" s="76" t="s">
        <v>64</v>
      </c>
      <c r="I51" s="76" t="s">
        <v>65</v>
      </c>
      <c r="J51" s="76" t="s">
        <v>66</v>
      </c>
      <c r="K51" s="76" t="s">
        <v>67</v>
      </c>
      <c r="L51" s="76" t="s">
        <v>68</v>
      </c>
      <c r="M51" s="76" t="s">
        <v>69</v>
      </c>
      <c r="N51" s="76" t="s">
        <v>70</v>
      </c>
      <c r="O51" s="7"/>
      <c r="P51" s="7"/>
    </row>
    <row r="52" ht="15.75" customHeight="1">
      <c r="A52" s="8"/>
      <c r="B52" s="44"/>
      <c r="C52" s="77" t="str">
        <f>D29-C49</f>
        <v>0.00</v>
      </c>
      <c r="D52" s="77" t="str">
        <f>D29-D49</f>
        <v>0.00</v>
      </c>
      <c r="E52" s="77" t="str">
        <f>D29-E49</f>
        <v>0.00</v>
      </c>
      <c r="F52" s="77" t="str">
        <f>D29-F49</f>
        <v>0.00</v>
      </c>
      <c r="G52" s="77" t="str">
        <f>D29-G49</f>
        <v>0.00</v>
      </c>
      <c r="H52" s="77" t="str">
        <f>D29-H49</f>
        <v>0.00</v>
      </c>
      <c r="I52" s="77" t="str">
        <f>D29-I49</f>
        <v>0.00</v>
      </c>
      <c r="J52" s="77" t="str">
        <f>D29-J49</f>
        <v>0.00</v>
      </c>
      <c r="K52" s="77" t="str">
        <f>D29-K49</f>
        <v>0.00</v>
      </c>
      <c r="L52" s="77" t="str">
        <f>D29-L49</f>
        <v>0.00</v>
      </c>
      <c r="M52" s="77" t="str">
        <f>D29-M49</f>
        <v>0.00</v>
      </c>
      <c r="N52" s="77" t="str">
        <f>D29-N49</f>
        <v>0.00</v>
      </c>
      <c r="O52" s="7"/>
      <c r="P52" s="7"/>
    </row>
    <row r="53" ht="15.75" customHeight="1">
      <c r="A53" s="8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7"/>
      <c r="M53" s="7"/>
      <c r="N53" s="7"/>
      <c r="O53" s="7"/>
      <c r="P53" s="7"/>
    </row>
    <row r="54" ht="15.75" customHeight="1">
      <c r="A54" s="7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7"/>
      <c r="M54" s="7"/>
      <c r="N54" s="7"/>
      <c r="O54" s="7"/>
    </row>
    <row r="55" ht="15.75" customHeight="1">
      <c r="A55" s="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7"/>
      <c r="M55" s="7"/>
      <c r="N55" s="7"/>
      <c r="O55" s="7"/>
    </row>
    <row r="56" ht="15.75" customHeight="1">
      <c r="B56" s="78"/>
      <c r="C56" s="18"/>
      <c r="D56" s="33"/>
      <c r="E56" s="33"/>
      <c r="F56" s="33"/>
      <c r="G56" s="33"/>
      <c r="H56" s="33"/>
      <c r="I56" s="33"/>
      <c r="J56" s="33"/>
      <c r="K56" s="33"/>
    </row>
    <row r="57" ht="15.75" customHeight="1">
      <c r="B57" s="78"/>
      <c r="C57" s="18"/>
      <c r="D57" s="33"/>
      <c r="E57" s="33"/>
      <c r="F57" s="33"/>
      <c r="G57" s="33"/>
      <c r="H57" s="33"/>
      <c r="I57" s="33"/>
      <c r="J57" s="33"/>
      <c r="K57" s="33"/>
    </row>
    <row r="58" ht="15.75" customHeight="1">
      <c r="B58" s="78"/>
      <c r="C58" s="18"/>
      <c r="D58" s="33"/>
      <c r="F58" s="33"/>
      <c r="G58" s="33"/>
      <c r="H58" s="33"/>
      <c r="I58" s="33"/>
      <c r="J58" s="33"/>
      <c r="K58" s="33"/>
    </row>
    <row r="59" ht="15.75" customHeight="1">
      <c r="B59" s="33"/>
      <c r="C59" s="33"/>
      <c r="D59" s="33"/>
      <c r="E59" s="33"/>
      <c r="F59" s="33"/>
      <c r="G59" s="33"/>
      <c r="H59" s="33"/>
      <c r="I59" s="33"/>
      <c r="J59" s="33"/>
      <c r="K59" s="33"/>
    </row>
    <row r="60" ht="15.75" customHeight="1">
      <c r="B60" s="33"/>
      <c r="C60" s="33"/>
      <c r="D60" s="33"/>
      <c r="E60" s="33"/>
      <c r="F60" s="33"/>
      <c r="G60" s="33"/>
      <c r="H60" s="33"/>
      <c r="I60" s="33"/>
      <c r="J60" s="33"/>
      <c r="K60" s="33"/>
    </row>
    <row r="61" ht="15.75" customHeight="1">
      <c r="B61" s="79" t="s">
        <v>71</v>
      </c>
      <c r="C61" s="80">
        <v>20.0</v>
      </c>
      <c r="D61" s="33"/>
      <c r="E61" s="33"/>
      <c r="F61" s="33"/>
      <c r="G61" s="33"/>
      <c r="H61" s="33"/>
      <c r="I61" s="33"/>
      <c r="J61" s="33"/>
      <c r="K61" s="33"/>
    </row>
    <row r="62" ht="15.75" customHeight="1">
      <c r="B62" s="81" t="s">
        <v>72</v>
      </c>
      <c r="C62" s="82">
        <v>0.5</v>
      </c>
      <c r="D62" s="33"/>
      <c r="E62" s="33"/>
      <c r="F62" s="33"/>
      <c r="G62" s="33"/>
      <c r="H62" s="33"/>
      <c r="I62" s="33"/>
      <c r="J62" s="33"/>
      <c r="K62" s="33"/>
    </row>
    <row r="63" ht="15.75" customHeight="1">
      <c r="B63" s="83" t="s">
        <v>73</v>
      </c>
      <c r="C63" s="84">
        <v>10000.0</v>
      </c>
      <c r="D63" s="33"/>
      <c r="E63" s="33"/>
      <c r="F63" s="33"/>
      <c r="G63" s="33"/>
      <c r="H63" s="33"/>
      <c r="I63" s="33"/>
      <c r="J63" s="33"/>
      <c r="K63" s="33"/>
    </row>
    <row r="64" ht="15.75" customHeight="1">
      <c r="B64" s="85" t="s">
        <v>74</v>
      </c>
      <c r="C64" s="85" t="s">
        <v>75</v>
      </c>
      <c r="D64" s="33"/>
      <c r="E64" s="33"/>
      <c r="F64" s="33"/>
      <c r="G64" s="33"/>
      <c r="H64" s="33"/>
      <c r="I64" s="33"/>
      <c r="J64" s="33"/>
      <c r="K64" s="33"/>
    </row>
    <row r="65" ht="15.75" customHeight="1">
      <c r="B65" t="str">
        <f t="shared" ref="B65:B85" si="4">ROW()-65</f>
        <v>0</v>
      </c>
      <c r="C65" s="86" t="str">
        <f t="shared" ref="C65:C85" si="5">$C$63*(1+IF($C$62&gt;1,$C$62/100,$C$62))^B65</f>
        <v>$10,000.00</v>
      </c>
      <c r="D65" s="33"/>
      <c r="E65" s="33"/>
      <c r="F65" s="33"/>
      <c r="G65" s="33"/>
      <c r="H65" s="33"/>
      <c r="I65" s="33"/>
      <c r="J65" s="33"/>
      <c r="K65" s="33"/>
    </row>
    <row r="66" ht="15.75" customHeight="1">
      <c r="B66" t="str">
        <f t="shared" si="4"/>
        <v>1</v>
      </c>
      <c r="C66" s="86" t="str">
        <f t="shared" si="5"/>
        <v>$15,000.00</v>
      </c>
      <c r="D66" s="33"/>
      <c r="E66" s="33"/>
      <c r="F66" s="33"/>
      <c r="G66" s="33"/>
      <c r="H66" s="33"/>
      <c r="I66" s="33"/>
      <c r="J66" s="33"/>
      <c r="K66" s="33"/>
    </row>
    <row r="67" ht="15.75" customHeight="1">
      <c r="B67" t="str">
        <f t="shared" si="4"/>
        <v>2</v>
      </c>
      <c r="C67" s="86" t="str">
        <f t="shared" si="5"/>
        <v>$22,500.00</v>
      </c>
      <c r="D67" s="33"/>
      <c r="E67" s="33"/>
      <c r="F67" s="33"/>
      <c r="G67" s="33"/>
      <c r="H67" s="33"/>
      <c r="I67" s="33"/>
      <c r="J67" s="33"/>
      <c r="K67" s="33"/>
    </row>
    <row r="68" ht="15.75" customHeight="1">
      <c r="B68" t="str">
        <f t="shared" si="4"/>
        <v>3</v>
      </c>
      <c r="C68" s="86" t="str">
        <f t="shared" si="5"/>
        <v>$33,750.00</v>
      </c>
      <c r="D68" s="33"/>
      <c r="E68" s="33"/>
      <c r="F68" s="33"/>
      <c r="G68" s="33"/>
      <c r="H68" s="33"/>
      <c r="I68" s="33"/>
      <c r="J68" s="33"/>
      <c r="K68" s="33"/>
    </row>
    <row r="69" ht="15.75" customHeight="1">
      <c r="B69" t="str">
        <f t="shared" si="4"/>
        <v>4</v>
      </c>
      <c r="C69" s="86" t="str">
        <f t="shared" si="5"/>
        <v>$50,625.00</v>
      </c>
      <c r="D69" s="33"/>
      <c r="E69" s="33"/>
      <c r="F69" s="33"/>
      <c r="G69" s="33"/>
      <c r="H69" s="33"/>
      <c r="I69" s="33"/>
      <c r="J69" s="33"/>
      <c r="K69" s="33"/>
    </row>
    <row r="70" ht="15.75" customHeight="1">
      <c r="B70" t="str">
        <f t="shared" si="4"/>
        <v>5</v>
      </c>
      <c r="C70" s="86" t="str">
        <f t="shared" si="5"/>
        <v>$75,937.50</v>
      </c>
      <c r="D70" s="33"/>
      <c r="E70" s="33"/>
      <c r="F70" s="33"/>
      <c r="G70" s="33"/>
      <c r="H70" s="33"/>
      <c r="I70" s="33"/>
      <c r="J70" s="33"/>
      <c r="K70" s="33"/>
    </row>
    <row r="71" ht="15.75" customHeight="1">
      <c r="B71" t="str">
        <f t="shared" si="4"/>
        <v>6</v>
      </c>
      <c r="C71" s="86" t="str">
        <f t="shared" si="5"/>
        <v>$113,906.25</v>
      </c>
      <c r="D71" s="33"/>
      <c r="E71" s="33"/>
      <c r="F71" s="33"/>
      <c r="G71" s="33"/>
      <c r="H71" s="33"/>
      <c r="I71" s="33"/>
      <c r="J71" s="33"/>
      <c r="K71" s="33"/>
    </row>
    <row r="72" ht="15.75" customHeight="1">
      <c r="B72" t="str">
        <f t="shared" si="4"/>
        <v>7</v>
      </c>
      <c r="C72" s="86" t="str">
        <f t="shared" si="5"/>
        <v>$170,859.38</v>
      </c>
      <c r="D72" s="33"/>
      <c r="E72" s="33"/>
      <c r="F72" s="33"/>
      <c r="G72" s="33"/>
      <c r="H72" s="33"/>
      <c r="I72" s="33"/>
      <c r="J72" s="33"/>
      <c r="K72" s="33"/>
    </row>
    <row r="73" ht="15.75" customHeight="1">
      <c r="B73" t="str">
        <f t="shared" si="4"/>
        <v>8</v>
      </c>
      <c r="C73" s="86" t="str">
        <f t="shared" si="5"/>
        <v>$256,289.06</v>
      </c>
      <c r="D73" s="33"/>
      <c r="E73" s="33"/>
      <c r="F73" s="33"/>
      <c r="G73" s="33"/>
      <c r="H73" s="33"/>
      <c r="I73" s="33"/>
      <c r="J73" s="33"/>
      <c r="K73" s="33"/>
    </row>
    <row r="74" ht="15.75" customHeight="1">
      <c r="B74" t="str">
        <f t="shared" si="4"/>
        <v>9</v>
      </c>
      <c r="C74" s="86" t="str">
        <f t="shared" si="5"/>
        <v>$384,433.59</v>
      </c>
      <c r="D74" s="33"/>
      <c r="E74" s="33"/>
      <c r="F74" s="33"/>
      <c r="G74" s="33"/>
      <c r="H74" s="33"/>
      <c r="I74" s="33"/>
      <c r="J74" s="33"/>
      <c r="K74" s="33"/>
    </row>
    <row r="75" ht="15.75" customHeight="1">
      <c r="B75" t="str">
        <f t="shared" si="4"/>
        <v>10</v>
      </c>
      <c r="C75" s="86" t="str">
        <f t="shared" si="5"/>
        <v>$576,650.39</v>
      </c>
      <c r="D75" s="33"/>
      <c r="E75" s="33"/>
      <c r="F75" s="33"/>
      <c r="G75" s="33"/>
      <c r="H75" s="33"/>
      <c r="I75" s="33"/>
      <c r="J75" s="33"/>
      <c r="K75" s="33"/>
    </row>
    <row r="76" ht="15.75" customHeight="1">
      <c r="B76" t="str">
        <f t="shared" si="4"/>
        <v>11</v>
      </c>
      <c r="C76" s="86" t="str">
        <f t="shared" si="5"/>
        <v>$864,975.59</v>
      </c>
      <c r="D76" s="33"/>
      <c r="E76" s="33"/>
      <c r="F76" s="33"/>
      <c r="G76" s="33"/>
      <c r="H76" s="33"/>
      <c r="I76" s="33"/>
      <c r="J76" s="33"/>
      <c r="K76" s="33"/>
    </row>
    <row r="77" ht="15.75" customHeight="1">
      <c r="B77" t="str">
        <f t="shared" si="4"/>
        <v>12</v>
      </c>
      <c r="C77" s="86" t="str">
        <f t="shared" si="5"/>
        <v>$1,297,463.38</v>
      </c>
      <c r="D77" s="33"/>
      <c r="E77" s="33"/>
      <c r="F77" s="33"/>
      <c r="G77" s="33"/>
      <c r="H77" s="33"/>
      <c r="I77" s="33"/>
      <c r="J77" s="33"/>
      <c r="K77" s="33"/>
    </row>
    <row r="78" ht="15.75" customHeight="1">
      <c r="B78" t="str">
        <f t="shared" si="4"/>
        <v>13</v>
      </c>
      <c r="C78" s="86" t="str">
        <f t="shared" si="5"/>
        <v>$1,946,195.07</v>
      </c>
      <c r="D78" s="33"/>
      <c r="E78" s="33"/>
      <c r="F78" s="33"/>
      <c r="G78" s="33"/>
      <c r="H78" s="33"/>
      <c r="I78" s="33"/>
      <c r="J78" s="33"/>
      <c r="K78" s="33"/>
    </row>
    <row r="79" ht="15.75" customHeight="1">
      <c r="B79" t="str">
        <f t="shared" si="4"/>
        <v>14</v>
      </c>
      <c r="C79" s="86" t="str">
        <f t="shared" si="5"/>
        <v>$2,919,292.60</v>
      </c>
      <c r="D79" s="33"/>
      <c r="E79" s="33"/>
      <c r="F79" s="33"/>
      <c r="G79" s="33"/>
      <c r="H79" s="33"/>
      <c r="I79" s="33"/>
      <c r="J79" s="33"/>
      <c r="K79" s="33"/>
    </row>
    <row r="80" ht="15.75" customHeight="1">
      <c r="B80" t="str">
        <f t="shared" si="4"/>
        <v>15</v>
      </c>
      <c r="C80" s="86" t="str">
        <f t="shared" si="5"/>
        <v>$4,378,938.90</v>
      </c>
      <c r="D80" s="33"/>
      <c r="E80" s="33"/>
      <c r="F80" s="33"/>
      <c r="G80" s="33"/>
      <c r="H80" s="33"/>
      <c r="I80" s="33"/>
      <c r="J80" s="33"/>
      <c r="K80" s="33"/>
    </row>
    <row r="81" ht="15.75" customHeight="1">
      <c r="B81" t="str">
        <f t="shared" si="4"/>
        <v>16</v>
      </c>
      <c r="C81" s="86" t="str">
        <f t="shared" si="5"/>
        <v>$6,568,408.36</v>
      </c>
      <c r="D81" s="33"/>
      <c r="E81" s="33"/>
      <c r="F81" s="33"/>
      <c r="G81" s="33"/>
      <c r="H81" s="33"/>
      <c r="I81" s="33"/>
      <c r="J81" s="33"/>
      <c r="K81" s="33"/>
    </row>
    <row r="82" ht="15.75" customHeight="1">
      <c r="B82" t="str">
        <f t="shared" si="4"/>
        <v>17</v>
      </c>
      <c r="C82" s="86" t="str">
        <f t="shared" si="5"/>
        <v>$9,852,612.53</v>
      </c>
      <c r="D82" s="33"/>
      <c r="E82" s="33"/>
      <c r="F82" s="33"/>
      <c r="G82" s="33"/>
      <c r="H82" s="33"/>
      <c r="I82" s="33"/>
      <c r="J82" s="33"/>
      <c r="K82" s="33"/>
    </row>
    <row r="83" ht="15.75" customHeight="1">
      <c r="B83" t="str">
        <f t="shared" si="4"/>
        <v>18</v>
      </c>
      <c r="C83" s="86" t="str">
        <f t="shared" si="5"/>
        <v>$14,778,918.80</v>
      </c>
      <c r="D83" s="33"/>
      <c r="E83" s="33"/>
      <c r="F83" s="33"/>
      <c r="G83" s="33"/>
      <c r="H83" s="33"/>
      <c r="I83" s="33"/>
      <c r="J83" s="33"/>
      <c r="K83" s="33"/>
    </row>
    <row r="84" ht="15.75" customHeight="1">
      <c r="B84" t="str">
        <f t="shared" si="4"/>
        <v>19</v>
      </c>
      <c r="C84" s="86" t="str">
        <f t="shared" si="5"/>
        <v>$22,168,378.20</v>
      </c>
      <c r="D84" s="33"/>
      <c r="E84" s="33"/>
      <c r="F84" s="33"/>
      <c r="G84" s="33"/>
      <c r="H84" s="33"/>
      <c r="I84" s="33"/>
      <c r="J84" s="33"/>
      <c r="K84" s="33"/>
    </row>
    <row r="85" ht="15.75" customHeight="1">
      <c r="B85" t="str">
        <f t="shared" si="4"/>
        <v>20</v>
      </c>
      <c r="C85" s="86" t="str">
        <f t="shared" si="5"/>
        <v>$33,252,567.30</v>
      </c>
      <c r="D85" s="33"/>
      <c r="E85" s="33"/>
      <c r="F85" s="33"/>
      <c r="G85" s="33"/>
      <c r="H85" s="33"/>
      <c r="I85" s="33"/>
      <c r="J85" s="33"/>
      <c r="K85" s="33"/>
    </row>
    <row r="86" ht="15.75" customHeight="1">
      <c r="C86" s="86"/>
      <c r="D86" s="33"/>
      <c r="E86" s="33"/>
      <c r="F86" s="33"/>
      <c r="G86" s="33"/>
      <c r="H86" s="33"/>
      <c r="I86" s="33"/>
      <c r="J86" s="33"/>
      <c r="K86" s="33"/>
    </row>
    <row r="87" ht="15.75" customHeight="1">
      <c r="C87" s="86"/>
      <c r="D87" s="33"/>
      <c r="E87" s="33"/>
      <c r="F87" s="33"/>
      <c r="G87" s="33"/>
      <c r="H87" s="33"/>
      <c r="I87" s="33"/>
      <c r="J87" s="33"/>
      <c r="K87" s="33"/>
    </row>
    <row r="88" ht="15.75" customHeight="1">
      <c r="C88" s="86"/>
      <c r="D88" s="33"/>
      <c r="E88" s="33"/>
      <c r="F88" s="33"/>
      <c r="G88" s="33"/>
      <c r="H88" s="33"/>
      <c r="I88" s="33"/>
      <c r="J88" s="33"/>
      <c r="K88" s="33"/>
    </row>
    <row r="89" ht="15.75" customHeight="1">
      <c r="C89" s="86"/>
      <c r="D89" s="33"/>
      <c r="E89" s="33"/>
      <c r="F89" s="33"/>
      <c r="G89" s="33"/>
      <c r="H89" s="33"/>
      <c r="I89" s="33"/>
      <c r="J89" s="33"/>
      <c r="K89" s="33"/>
    </row>
    <row r="90" ht="15.75" customHeight="1">
      <c r="C90" s="86"/>
      <c r="D90" s="33"/>
      <c r="E90" s="33"/>
      <c r="F90" s="33"/>
      <c r="G90" s="33"/>
      <c r="H90" s="33"/>
      <c r="I90" s="33"/>
      <c r="J90" s="33"/>
      <c r="K90" s="33"/>
    </row>
    <row r="91" ht="15.75" customHeight="1">
      <c r="B91" s="33"/>
      <c r="C91" s="33"/>
      <c r="D91" s="33"/>
      <c r="E91" s="33"/>
      <c r="F91" s="33"/>
      <c r="G91" s="33"/>
      <c r="H91" s="33"/>
      <c r="I91" s="33"/>
      <c r="J91" s="33"/>
      <c r="K91" s="33"/>
    </row>
    <row r="92" ht="15.75" customHeight="1">
      <c r="B92" s="33"/>
      <c r="C92" s="33"/>
      <c r="D92" s="33"/>
      <c r="E92" s="33"/>
      <c r="F92" s="33"/>
      <c r="G92" s="33"/>
      <c r="H92" s="33"/>
      <c r="I92" s="33"/>
      <c r="J92" s="33"/>
      <c r="K92" s="33"/>
    </row>
    <row r="93" ht="15.75" customHeight="1">
      <c r="B93" s="33"/>
      <c r="C93" s="33"/>
      <c r="D93" s="33"/>
      <c r="E93" s="33"/>
      <c r="F93" s="33"/>
      <c r="G93" s="33"/>
      <c r="H93" s="33"/>
      <c r="I93" s="33"/>
      <c r="J93" s="33"/>
      <c r="K93" s="33"/>
    </row>
    <row r="94" ht="15.75" customHeight="1">
      <c r="B94" s="33"/>
      <c r="C94" s="33"/>
      <c r="D94" s="33"/>
      <c r="E94" s="33"/>
      <c r="F94" s="33"/>
      <c r="G94" s="33"/>
      <c r="H94" s="33"/>
      <c r="I94" s="33"/>
      <c r="J94" s="33"/>
      <c r="K94" s="33"/>
    </row>
    <row r="95" ht="15.75" customHeight="1">
      <c r="B95" s="33"/>
      <c r="C95" s="33"/>
      <c r="D95" s="33"/>
      <c r="E95" s="33"/>
      <c r="F95" s="33"/>
      <c r="G95" s="33"/>
      <c r="H95" s="33"/>
      <c r="I95" s="33"/>
      <c r="J95" s="33"/>
      <c r="K95" s="33"/>
    </row>
    <row r="96" ht="15.75" customHeight="1">
      <c r="B96" s="33"/>
      <c r="C96" s="33"/>
      <c r="D96" s="33"/>
      <c r="E96" s="33"/>
      <c r="F96" s="33"/>
      <c r="G96" s="33"/>
      <c r="H96" s="33"/>
      <c r="I96" s="33"/>
      <c r="J96" s="33"/>
      <c r="K96" s="33"/>
    </row>
    <row r="97" ht="15.75" customHeight="1">
      <c r="B97" s="33"/>
      <c r="C97" s="33"/>
      <c r="D97" s="33"/>
      <c r="E97" s="33"/>
      <c r="F97" s="33"/>
      <c r="G97" s="33"/>
      <c r="H97" s="33"/>
      <c r="I97" s="33"/>
      <c r="J97" s="33"/>
      <c r="K97" s="33"/>
    </row>
    <row r="98" ht="15.75" customHeight="1">
      <c r="B98" s="33"/>
      <c r="C98" s="33"/>
      <c r="D98" s="33"/>
      <c r="E98" s="33"/>
      <c r="F98" s="33"/>
      <c r="G98" s="33"/>
      <c r="H98" s="33"/>
      <c r="I98" s="33"/>
      <c r="J98" s="33"/>
      <c r="K98" s="33"/>
    </row>
    <row r="99" ht="15.75" customHeight="1">
      <c r="B99" s="33"/>
      <c r="C99" s="33"/>
      <c r="D99" s="33"/>
      <c r="E99" s="33"/>
      <c r="F99" s="33"/>
      <c r="G99" s="33"/>
      <c r="H99" s="33"/>
      <c r="I99" s="33"/>
      <c r="J99" s="33"/>
      <c r="K99" s="33"/>
    </row>
    <row r="100" ht="15.75" customHeight="1">
      <c r="B100" s="33"/>
      <c r="C100" s="33"/>
      <c r="D100" s="33"/>
      <c r="E100" s="33"/>
      <c r="F100" s="33"/>
      <c r="G100" s="33"/>
      <c r="H100" s="33"/>
      <c r="I100" s="33"/>
      <c r="J100" s="33"/>
      <c r="K100" s="33"/>
    </row>
    <row r="101" ht="15.75" customHeight="1">
      <c r="B101" s="33"/>
      <c r="C101" s="33"/>
      <c r="D101" s="33"/>
      <c r="E101" s="33"/>
      <c r="F101" s="33"/>
      <c r="G101" s="33"/>
      <c r="H101" s="33"/>
      <c r="I101" s="33"/>
      <c r="J101" s="33"/>
      <c r="K101" s="33"/>
    </row>
    <row r="102" ht="15.75" customHeight="1">
      <c r="B102" s="33"/>
      <c r="C102" s="33"/>
      <c r="D102" s="33"/>
      <c r="E102" s="33"/>
      <c r="F102" s="33"/>
      <c r="G102" s="33"/>
      <c r="H102" s="33"/>
      <c r="I102" s="33"/>
      <c r="J102" s="33"/>
      <c r="K102" s="33"/>
    </row>
    <row r="103" ht="15.75" customHeight="1">
      <c r="B103" s="33"/>
      <c r="C103" s="33"/>
      <c r="D103" s="33"/>
      <c r="E103" s="33"/>
      <c r="F103" s="33"/>
      <c r="G103" s="33"/>
      <c r="H103" s="33"/>
      <c r="I103" s="33"/>
      <c r="J103" s="33"/>
      <c r="K103" s="33"/>
    </row>
    <row r="104" ht="15.75" customHeight="1">
      <c r="B104" s="33"/>
      <c r="C104" s="33"/>
      <c r="D104" s="33"/>
      <c r="E104" s="33"/>
      <c r="F104" s="33"/>
      <c r="G104" s="33"/>
      <c r="H104" s="33"/>
      <c r="I104" s="33"/>
      <c r="J104" s="33"/>
      <c r="K104" s="33"/>
    </row>
    <row r="105" ht="15.75" customHeight="1">
      <c r="B105" s="33"/>
      <c r="C105" s="33"/>
      <c r="D105" s="33"/>
      <c r="E105" s="33"/>
      <c r="F105" s="33"/>
      <c r="G105" s="33"/>
      <c r="H105" s="33"/>
      <c r="I105" s="33"/>
      <c r="J105" s="33"/>
      <c r="K105" s="33"/>
    </row>
    <row r="106" ht="15.75" customHeight="1">
      <c r="B106" s="33"/>
      <c r="C106" s="33"/>
      <c r="D106" s="33"/>
      <c r="E106" s="33"/>
      <c r="F106" s="33"/>
      <c r="G106" s="33"/>
      <c r="H106" s="33"/>
      <c r="I106" s="33"/>
      <c r="J106" s="33"/>
      <c r="K106" s="33"/>
    </row>
    <row r="107" ht="15.75" customHeight="1">
      <c r="B107" s="33"/>
      <c r="C107" s="33"/>
      <c r="D107" s="33"/>
      <c r="E107" s="33"/>
      <c r="F107" s="33"/>
      <c r="G107" s="33"/>
      <c r="H107" s="33"/>
      <c r="I107" s="33"/>
      <c r="J107" s="33"/>
      <c r="K107" s="33"/>
    </row>
    <row r="108" ht="15.75" customHeight="1">
      <c r="B108" s="33"/>
      <c r="C108" s="33"/>
      <c r="D108" s="33"/>
      <c r="E108" s="33"/>
      <c r="F108" s="33"/>
      <c r="G108" s="33"/>
      <c r="H108" s="33"/>
      <c r="I108" s="33"/>
      <c r="J108" s="33"/>
      <c r="K108" s="33"/>
    </row>
    <row r="109" ht="15.75" customHeight="1">
      <c r="B109" s="33"/>
      <c r="C109" s="33"/>
      <c r="D109" s="33"/>
      <c r="E109" s="33"/>
      <c r="F109" s="33"/>
      <c r="G109" s="33"/>
      <c r="H109" s="33"/>
      <c r="I109" s="33"/>
      <c r="J109" s="33"/>
      <c r="K109" s="33"/>
    </row>
    <row r="110" ht="15.75" customHeight="1">
      <c r="B110" s="33"/>
      <c r="C110" s="33"/>
      <c r="D110" s="33"/>
      <c r="E110" s="33"/>
      <c r="F110" s="33"/>
      <c r="G110" s="33"/>
      <c r="H110" s="33"/>
      <c r="I110" s="33"/>
      <c r="J110" s="33"/>
      <c r="K110" s="33"/>
    </row>
    <row r="111" ht="15.75" customHeight="1">
      <c r="B111" s="33"/>
      <c r="C111" s="33"/>
      <c r="D111" s="33"/>
      <c r="E111" s="33"/>
      <c r="F111" s="33"/>
      <c r="G111" s="33"/>
      <c r="H111" s="33"/>
      <c r="I111" s="33"/>
      <c r="J111" s="33"/>
      <c r="K111" s="33"/>
    </row>
    <row r="112" ht="15.75" customHeight="1">
      <c r="B112" s="33"/>
      <c r="C112" s="33"/>
      <c r="D112" s="33"/>
      <c r="E112" s="33"/>
      <c r="F112" s="33"/>
      <c r="G112" s="33"/>
      <c r="H112" s="33"/>
      <c r="I112" s="33"/>
      <c r="J112" s="33"/>
      <c r="K112" s="33"/>
    </row>
    <row r="113" ht="15.75" customHeight="1">
      <c r="B113" s="33"/>
      <c r="C113" s="33"/>
      <c r="D113" s="33"/>
      <c r="E113" s="33"/>
      <c r="F113" s="33"/>
      <c r="G113" s="33"/>
      <c r="H113" s="33"/>
      <c r="I113" s="33"/>
      <c r="J113" s="33"/>
      <c r="K113" s="33"/>
    </row>
    <row r="114" ht="15.75" customHeight="1">
      <c r="B114" s="33"/>
      <c r="C114" s="33"/>
      <c r="D114" s="33"/>
      <c r="E114" s="33"/>
      <c r="F114" s="33"/>
      <c r="G114" s="33"/>
      <c r="H114" s="33"/>
      <c r="I114" s="33"/>
      <c r="J114" s="33"/>
      <c r="K114" s="33"/>
    </row>
    <row r="115" ht="15.75" customHeight="1">
      <c r="B115" s="33"/>
      <c r="C115" s="33"/>
      <c r="D115" s="33"/>
      <c r="E115" s="33"/>
      <c r="F115" s="33"/>
      <c r="G115" s="33"/>
      <c r="H115" s="33"/>
      <c r="I115" s="33"/>
      <c r="J115" s="33"/>
      <c r="K115" s="33"/>
    </row>
    <row r="116" ht="15.75" customHeight="1">
      <c r="B116" s="33"/>
      <c r="C116" s="33"/>
      <c r="D116" s="33"/>
      <c r="E116" s="33"/>
      <c r="F116" s="33"/>
      <c r="G116" s="33"/>
      <c r="H116" s="33"/>
      <c r="I116" s="33"/>
      <c r="J116" s="33"/>
      <c r="K116" s="33"/>
    </row>
    <row r="117" ht="15.75" customHeight="1">
      <c r="B117" s="33"/>
      <c r="C117" s="33"/>
      <c r="D117" s="33"/>
      <c r="E117" s="33"/>
      <c r="F117" s="33"/>
      <c r="G117" s="33"/>
      <c r="H117" s="33"/>
      <c r="I117" s="33"/>
      <c r="J117" s="33"/>
      <c r="K117" s="33"/>
    </row>
    <row r="118" ht="15.75" customHeight="1">
      <c r="B118" s="33"/>
      <c r="C118" s="33"/>
      <c r="D118" s="33"/>
      <c r="E118" s="33"/>
      <c r="F118" s="33"/>
      <c r="G118" s="33"/>
      <c r="H118" s="33"/>
      <c r="I118" s="33"/>
      <c r="J118" s="33"/>
      <c r="K118" s="33"/>
    </row>
    <row r="119" ht="15.75" customHeight="1">
      <c r="B119" s="33"/>
      <c r="C119" s="33"/>
      <c r="D119" s="33"/>
      <c r="E119" s="33"/>
      <c r="F119" s="33"/>
      <c r="G119" s="33"/>
      <c r="H119" s="33"/>
      <c r="I119" s="33"/>
      <c r="J119" s="33"/>
      <c r="K119" s="33"/>
    </row>
    <row r="120" ht="15.75" customHeight="1">
      <c r="B120" s="33"/>
      <c r="C120" s="33"/>
      <c r="D120" s="33"/>
      <c r="E120" s="33"/>
      <c r="F120" s="33"/>
      <c r="G120" s="33"/>
      <c r="H120" s="33"/>
      <c r="I120" s="33"/>
      <c r="J120" s="33"/>
      <c r="K120" s="33"/>
    </row>
    <row r="121" ht="15.75" customHeight="1">
      <c r="B121" s="33"/>
      <c r="C121" s="33"/>
      <c r="D121" s="33"/>
      <c r="E121" s="33"/>
      <c r="F121" s="33"/>
      <c r="G121" s="33"/>
      <c r="H121" s="33"/>
      <c r="I121" s="33"/>
      <c r="J121" s="33"/>
      <c r="K121" s="33"/>
    </row>
    <row r="122" ht="15.75" customHeight="1">
      <c r="B122" s="33"/>
      <c r="C122" s="33"/>
      <c r="D122" s="33"/>
      <c r="E122" s="33"/>
      <c r="F122" s="33"/>
      <c r="G122" s="33"/>
      <c r="H122" s="33"/>
      <c r="I122" s="33"/>
      <c r="J122" s="33"/>
      <c r="K122" s="33"/>
    </row>
    <row r="123" ht="15.75" customHeight="1">
      <c r="B123" s="33"/>
      <c r="C123" s="33"/>
      <c r="D123" s="33"/>
      <c r="E123" s="33"/>
      <c r="F123" s="33"/>
      <c r="G123" s="33"/>
      <c r="H123" s="33"/>
      <c r="I123" s="33"/>
      <c r="J123" s="33"/>
      <c r="K123" s="33"/>
    </row>
    <row r="124" ht="15.75" customHeight="1">
      <c r="B124" s="33"/>
      <c r="C124" s="33"/>
      <c r="D124" s="33"/>
      <c r="E124" s="33"/>
      <c r="F124" s="33"/>
      <c r="G124" s="33"/>
      <c r="H124" s="33"/>
      <c r="I124" s="33"/>
      <c r="J124" s="33"/>
      <c r="K124" s="33"/>
    </row>
    <row r="125" ht="15.75" customHeight="1">
      <c r="B125" s="33"/>
      <c r="C125" s="33"/>
      <c r="D125" s="33"/>
      <c r="E125" s="33"/>
      <c r="F125" s="33"/>
      <c r="G125" s="33"/>
      <c r="H125" s="33"/>
      <c r="I125" s="33"/>
      <c r="J125" s="33"/>
      <c r="K125" s="33"/>
    </row>
    <row r="126" ht="15.75" customHeight="1">
      <c r="B126" s="33"/>
      <c r="C126" s="33"/>
      <c r="D126" s="33"/>
      <c r="E126" s="33"/>
      <c r="F126" s="33"/>
      <c r="G126" s="33"/>
      <c r="H126" s="33"/>
      <c r="I126" s="33"/>
      <c r="J126" s="33"/>
      <c r="K126" s="33"/>
    </row>
    <row r="127" ht="15.75" customHeight="1">
      <c r="B127" s="33"/>
      <c r="C127" s="33"/>
      <c r="D127" s="33"/>
      <c r="E127" s="33"/>
      <c r="F127" s="33"/>
      <c r="G127" s="33"/>
      <c r="H127" s="33"/>
      <c r="I127" s="33"/>
      <c r="J127" s="33"/>
      <c r="K127" s="33"/>
    </row>
    <row r="128" ht="15.75" customHeight="1">
      <c r="B128" s="33"/>
      <c r="C128" s="33"/>
      <c r="D128" s="33"/>
      <c r="E128" s="33"/>
      <c r="F128" s="33"/>
      <c r="G128" s="33"/>
      <c r="H128" s="33"/>
      <c r="I128" s="33"/>
      <c r="J128" s="33"/>
      <c r="K128" s="33"/>
    </row>
    <row r="129" ht="15.75" customHeight="1">
      <c r="B129" s="33"/>
      <c r="C129" s="33"/>
      <c r="D129" s="33"/>
      <c r="E129" s="33"/>
      <c r="F129" s="33"/>
      <c r="G129" s="33"/>
      <c r="H129" s="33"/>
      <c r="I129" s="33"/>
      <c r="J129" s="33"/>
      <c r="K129" s="33"/>
    </row>
    <row r="130" ht="15.75" customHeight="1">
      <c r="B130" s="33"/>
      <c r="C130" s="33"/>
      <c r="D130" s="33"/>
      <c r="E130" s="33"/>
      <c r="F130" s="33"/>
      <c r="G130" s="33"/>
      <c r="H130" s="33"/>
      <c r="I130" s="33"/>
      <c r="J130" s="33"/>
      <c r="K130" s="33"/>
    </row>
    <row r="131" ht="15.75" customHeight="1">
      <c r="B131" s="33"/>
      <c r="C131" s="33"/>
      <c r="D131" s="33"/>
      <c r="E131" s="33"/>
      <c r="F131" s="33"/>
      <c r="G131" s="33"/>
      <c r="H131" s="33"/>
      <c r="I131" s="33"/>
      <c r="J131" s="33"/>
      <c r="K131" s="33"/>
    </row>
    <row r="132" ht="15.75" customHeight="1">
      <c r="B132" s="33"/>
      <c r="C132" s="33"/>
      <c r="D132" s="33"/>
      <c r="E132" s="33"/>
      <c r="F132" s="33"/>
      <c r="G132" s="33"/>
      <c r="H132" s="33"/>
      <c r="I132" s="33"/>
      <c r="J132" s="33"/>
      <c r="K132" s="33"/>
    </row>
    <row r="133" ht="15.75" customHeight="1">
      <c r="B133" s="33"/>
      <c r="C133" s="33"/>
      <c r="D133" s="33"/>
      <c r="E133" s="33"/>
      <c r="F133" s="33"/>
      <c r="G133" s="33"/>
      <c r="H133" s="33"/>
      <c r="I133" s="33"/>
      <c r="J133" s="33"/>
      <c r="K133" s="33"/>
    </row>
    <row r="134" ht="15.75" customHeight="1">
      <c r="B134" s="33"/>
      <c r="C134" s="33"/>
      <c r="D134" s="33"/>
      <c r="E134" s="33"/>
      <c r="F134" s="33"/>
      <c r="G134" s="33"/>
      <c r="H134" s="33"/>
      <c r="I134" s="33"/>
      <c r="J134" s="33"/>
      <c r="K134" s="33"/>
    </row>
    <row r="135" ht="15.75" customHeight="1">
      <c r="B135" s="33"/>
      <c r="C135" s="33"/>
      <c r="D135" s="33"/>
      <c r="E135" s="33"/>
      <c r="F135" s="33"/>
      <c r="G135" s="33"/>
      <c r="H135" s="33"/>
      <c r="I135" s="33"/>
      <c r="J135" s="33"/>
      <c r="K135" s="33"/>
    </row>
    <row r="136" ht="15.75" customHeight="1">
      <c r="B136" s="33"/>
    </row>
  </sheetData>
  <conditionalFormatting sqref="C52:N52">
    <cfRule type="cellIs" dxfId="0" priority="1" stopIfTrue="1" operator="greaterThan">
      <formula>0</formula>
    </cfRule>
  </conditionalFormatting>
  <conditionalFormatting sqref="C52:N52">
    <cfRule type="cellIs" dxfId="1" priority="2" operator="lessThan">
      <formula>0</formula>
    </cfRule>
  </conditionalFormatting>
  <conditionalFormatting sqref="D3:D14">
    <cfRule type="cellIs" dxfId="1" priority="3" stopIfTrue="1" operator="lessThan">
      <formula>0</formula>
    </cfRule>
  </conditionalFormatting>
  <conditionalFormatting sqref="D3:D14">
    <cfRule type="cellIs" dxfId="0" priority="4" operator="greaterThan">
      <formula>0</formula>
    </cfRule>
  </conditionalFormatting>
  <printOptions/>
  <pageMargins bottom="0.75" footer="0.0" header="0.0" left="0.7" right="0.7" top="0.75"/>
  <pageSetup orientation="landscape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Macintosh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2026-01-18T15:31:29Z</dcterms:created>
  <dc:creator>Elias Grabowski</dc:creator>
  <cp:lastModifiedBy>Elias Grabowski</cp:lastModifiedBy>
  <dcterms:modified xsi:type="dcterms:W3CDTF">2026-04-28T23:35:49Z</dcterms:modified>
</cp:coreProperties>
</file>